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390" windowWidth="20580" windowHeight="13725" activeTab="0"/>
  </bookViews>
  <sheets>
    <sheet name="NationalEnergyProjections" sheetId="1" r:id="rId1"/>
    <sheet name="RegionalEnergyProjection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<sst xmlns="http://schemas.openxmlformats.org/spreadsheetml/2006/main" count="38" uniqueCount="31">
  <si>
    <t>National Energy Demand Projections</t>
  </si>
  <si>
    <t>March Years</t>
  </si>
  <si>
    <t>Figures in GWh</t>
  </si>
  <si>
    <t>80% confidence intervals</t>
  </si>
  <si>
    <t>Sectoral breakdown</t>
  </si>
  <si>
    <t>Year</t>
  </si>
  <si>
    <t>Baseline</t>
  </si>
  <si>
    <t xml:space="preserve">High </t>
  </si>
  <si>
    <t>Low</t>
  </si>
  <si>
    <t>Residential</t>
  </si>
  <si>
    <t>Commercial &amp; industrial</t>
  </si>
  <si>
    <t>Local lines losses</t>
  </si>
  <si>
    <t>Less embedded generation</t>
  </si>
  <si>
    <t>80% confidence limits: High = 90th percentile, Low = 10th percentile</t>
  </si>
  <si>
    <t>Total demand = Residential demand + Commercial/Industrial Demand + Local lines losses - Embedded generation</t>
  </si>
  <si>
    <t>Regional Energy Demand Projections</t>
  </si>
  <si>
    <t>North Isthmus</t>
  </si>
  <si>
    <t>Auckland</t>
  </si>
  <si>
    <t>Waikato</t>
  </si>
  <si>
    <t>BOP</t>
  </si>
  <si>
    <t>Hawkes Bay</t>
  </si>
  <si>
    <t>Central</t>
  </si>
  <si>
    <t>Taranaki</t>
  </si>
  <si>
    <t>Wellington</t>
  </si>
  <si>
    <t>Total North Island</t>
  </si>
  <si>
    <t>Nelson / Marlborough</t>
  </si>
  <si>
    <t>West Coast</t>
  </si>
  <si>
    <t>Canterbury</t>
  </si>
  <si>
    <t>South Canterbury</t>
  </si>
  <si>
    <t>Otago / Southland</t>
  </si>
  <si>
    <t>Total South Island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</si>
</sst>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2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 applyAlignment="1">
      <alignment horizontal="center" wrapText="1"/>
      <protection/>
    </xf>
    <xf numFmtId="0" fontId="0" fillId="0" borderId="11" xfId="57" applyBorder="1" applyAlignment="1">
      <alignment horizontal="center"/>
      <protection/>
    </xf>
    <xf numFmtId="1" fontId="0" fillId="0" borderId="11" xfId="57" applyNumberFormat="1" applyBorder="1" applyAlignment="1">
      <alignment horizontal="center"/>
      <protection/>
    </xf>
    <xf numFmtId="1" fontId="0" fillId="0" borderId="12" xfId="57" applyNumberFormat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1" fontId="0" fillId="0" borderId="13" xfId="57" applyNumberFormat="1" applyBorder="1" applyAlignment="1">
      <alignment horizontal="center"/>
      <protection/>
    </xf>
    <xf numFmtId="1" fontId="0" fillId="0" borderId="14" xfId="57" applyNumberFormat="1" applyBorder="1" applyAlignment="1">
      <alignment horizontal="center"/>
      <protection/>
    </xf>
    <xf numFmtId="0" fontId="0" fillId="0" borderId="0" xfId="57" applyAlignment="1">
      <alignment wrapText="1"/>
      <protection/>
    </xf>
    <xf numFmtId="1" fontId="0" fillId="0" borderId="0" xfId="57" applyNumberFormat="1" applyAlignment="1">
      <alignment horizontal="center"/>
      <protection/>
    </xf>
    <xf numFmtId="0" fontId="0" fillId="0" borderId="10" xfId="57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%20Job%20Files\Electricity%20Commission\Transmission\ECT011%202009%20GPA%20update\report\report%20charts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n analysis"/>
      <sheetName val="Readme"/>
      <sheetName val="INPUTS Historical Data"/>
      <sheetName val="INPUTS Forecast Data"/>
      <sheetName val="2008 expected peak forecasts"/>
      <sheetName val="S00 2008 data"/>
      <sheetName val="RESULTS - 2009 RegForecast"/>
      <sheetName val="RESULTS - percentiles"/>
      <sheetName val="RESULTS - 2009 Peak forecasts"/>
      <sheetName val="RESULTS - ADMD"/>
      <sheetName val="TABLES"/>
      <sheetName val="CHARTS - inputs"/>
      <sheetName val="CHARTS - 2009 National energy"/>
      <sheetName val="CHARTS Energy"/>
      <sheetName val="CHARTS - Peak"/>
      <sheetName val="CHARTS - ADMD"/>
      <sheetName val="Historical Data"/>
      <sheetName val="Forecast Data"/>
      <sheetName val="NationalEnergyProjections"/>
      <sheetName val="RegionalEnergyProjections"/>
    </sheetNames>
    <sheetDataSet>
      <sheetData sheetId="6">
        <row r="10">
          <cell r="A10">
            <v>2009</v>
          </cell>
          <cell r="B10">
            <v>12919.232981837862</v>
          </cell>
          <cell r="C10">
            <v>20847.864944100416</v>
          </cell>
          <cell r="D10">
            <v>5330.648242000001</v>
          </cell>
          <cell r="E10">
            <v>1763.082630050657</v>
          </cell>
          <cell r="F10">
            <v>1936.9518649668173</v>
          </cell>
          <cell r="G10">
            <v>38923.876933022126</v>
          </cell>
          <cell r="I10">
            <v>4075.171073317218</v>
          </cell>
          <cell r="J10">
            <v>6972.913969825826</v>
          </cell>
          <cell r="K10">
            <v>3056.212304858128</v>
          </cell>
          <cell r="L10">
            <v>2831.6014909371997</v>
          </cell>
          <cell r="M10">
            <v>1759.9480978314298</v>
          </cell>
          <cell r="N10">
            <v>1705.2387118476233</v>
          </cell>
          <cell r="O10">
            <v>812.2449198316855</v>
          </cell>
          <cell r="P10">
            <v>3115.440345725396</v>
          </cell>
          <cell r="Q10">
            <v>1166.3257622798592</v>
          </cell>
          <cell r="R10">
            <v>295.9566863758812</v>
          </cell>
          <cell r="S10">
            <v>4382.0630936862</v>
          </cell>
          <cell r="T10">
            <v>638.8718121678107</v>
          </cell>
          <cell r="U10">
            <v>8111.888664337872</v>
          </cell>
        </row>
        <row r="11">
          <cell r="A11">
            <v>2010</v>
          </cell>
          <cell r="B11">
            <v>13010.546633192858</v>
          </cell>
          <cell r="C11">
            <v>20557.692013146996</v>
          </cell>
          <cell r="D11">
            <v>5330.648242000001</v>
          </cell>
          <cell r="E11">
            <v>1752.699583735769</v>
          </cell>
          <cell r="F11">
            <v>1927.033017862381</v>
          </cell>
          <cell r="G11">
            <v>38724.553454213245</v>
          </cell>
          <cell r="I11">
            <v>4063.6258983030953</v>
          </cell>
          <cell r="J11">
            <v>6942.694978273126</v>
          </cell>
          <cell r="K11">
            <v>3013.859850906823</v>
          </cell>
          <cell r="L11">
            <v>2792.3402123190813</v>
          </cell>
          <cell r="M11">
            <v>1729.9113826732341</v>
          </cell>
          <cell r="N11">
            <v>1646.8214943373773</v>
          </cell>
          <cell r="O11">
            <v>864.3951791736661</v>
          </cell>
          <cell r="P11">
            <v>3083.3776901805422</v>
          </cell>
          <cell r="Q11">
            <v>1163.3014935165622</v>
          </cell>
          <cell r="R11">
            <v>417.39870374867905</v>
          </cell>
          <cell r="S11">
            <v>4370.497421371697</v>
          </cell>
          <cell r="T11">
            <v>641.0426615438029</v>
          </cell>
          <cell r="U11">
            <v>7995.286487865551</v>
          </cell>
        </row>
        <row r="12">
          <cell r="A12">
            <v>2011</v>
          </cell>
          <cell r="B12">
            <v>13298.622680645287</v>
          </cell>
          <cell r="C12">
            <v>21385.657340417947</v>
          </cell>
          <cell r="D12">
            <v>5330.648242000001</v>
          </cell>
          <cell r="E12">
            <v>1810.9714899122596</v>
          </cell>
          <cell r="F12">
            <v>1982.6997374666164</v>
          </cell>
          <cell r="G12">
            <v>39843.20001550888</v>
          </cell>
          <cell r="I12">
            <v>4191.019931025301</v>
          </cell>
          <cell r="J12">
            <v>7152.713224958186</v>
          </cell>
          <cell r="K12">
            <v>3075.9888463894326</v>
          </cell>
          <cell r="L12">
            <v>2849.670025602499</v>
          </cell>
          <cell r="M12">
            <v>1759.4315623738264</v>
          </cell>
          <cell r="N12">
            <v>1708.2427757577811</v>
          </cell>
          <cell r="O12">
            <v>878.0606928603928</v>
          </cell>
          <cell r="P12">
            <v>3157.4835854139556</v>
          </cell>
          <cell r="Q12">
            <v>1199.7038499186053</v>
          </cell>
          <cell r="R12">
            <v>426.3777526067987</v>
          </cell>
          <cell r="S12">
            <v>4508.1998109779415</v>
          </cell>
          <cell r="T12">
            <v>664.9839149849796</v>
          </cell>
          <cell r="U12">
            <v>8271.32404263918</v>
          </cell>
        </row>
        <row r="13">
          <cell r="A13">
            <v>2012</v>
          </cell>
          <cell r="B13">
            <v>13547.106458075908</v>
          </cell>
          <cell r="C13">
            <v>22039.117607660166</v>
          </cell>
          <cell r="D13">
            <v>5330.648242000001</v>
          </cell>
          <cell r="E13">
            <v>1858.0647249284318</v>
          </cell>
          <cell r="F13">
            <v>2027.687555454957</v>
          </cell>
          <cell r="G13">
            <v>40747.24947720955</v>
          </cell>
          <cell r="I13">
            <v>4312.711149715034</v>
          </cell>
          <cell r="J13">
            <v>7356.324255256831</v>
          </cell>
          <cell r="K13">
            <v>3134.4873390391035</v>
          </cell>
          <cell r="L13">
            <v>2903.2794822832407</v>
          </cell>
          <cell r="M13">
            <v>1786.1730923728674</v>
          </cell>
          <cell r="N13">
            <v>1758.551517992501</v>
          </cell>
          <cell r="O13">
            <v>890.4113207207811</v>
          </cell>
          <cell r="P13">
            <v>3227.822256917775</v>
          </cell>
          <cell r="Q13">
            <v>1233.8508808773622</v>
          </cell>
          <cell r="R13">
            <v>435.03118756216185</v>
          </cell>
          <cell r="S13">
            <v>4639.3499717336545</v>
          </cell>
          <cell r="T13">
            <v>687.8041360316216</v>
          </cell>
          <cell r="U13">
            <v>8381.45288670662</v>
          </cell>
        </row>
        <row r="14">
          <cell r="A14">
            <v>2013</v>
          </cell>
          <cell r="B14">
            <v>13815.07695023668</v>
          </cell>
          <cell r="C14">
            <v>22830.390492400355</v>
          </cell>
          <cell r="D14">
            <v>5330.648242000001</v>
          </cell>
          <cell r="E14">
            <v>1913.371035316916</v>
          </cell>
          <cell r="F14">
            <v>2080.5212634070513</v>
          </cell>
          <cell r="G14">
            <v>41808.9654565469</v>
          </cell>
          <cell r="I14">
            <v>4450.427938604667</v>
          </cell>
          <cell r="J14">
            <v>7594.2285277752535</v>
          </cell>
          <cell r="K14">
            <v>3206.1351087563844</v>
          </cell>
          <cell r="L14">
            <v>2968.9599843894575</v>
          </cell>
          <cell r="M14">
            <v>1819.2108941451556</v>
          </cell>
          <cell r="N14">
            <v>1821.50060942706</v>
          </cell>
          <cell r="O14">
            <v>905.5889444351087</v>
          </cell>
          <cell r="P14">
            <v>3311.2683883310697</v>
          </cell>
          <cell r="Q14">
            <v>1271.4926067591314</v>
          </cell>
          <cell r="R14">
            <v>445.0023614732555</v>
          </cell>
          <cell r="S14">
            <v>4786.88211774774</v>
          </cell>
          <cell r="T14">
            <v>712.7642723540994</v>
          </cell>
          <cell r="U14">
            <v>8515.503702348524</v>
          </cell>
        </row>
        <row r="15">
          <cell r="A15">
            <v>2014</v>
          </cell>
          <cell r="B15">
            <v>14068.555982013486</v>
          </cell>
          <cell r="C15">
            <v>23530.395405124706</v>
          </cell>
          <cell r="D15">
            <v>5330.648242000001</v>
          </cell>
          <cell r="E15">
            <v>1963.1553248720709</v>
          </cell>
          <cell r="F15">
            <v>2128.0798258293826</v>
          </cell>
          <cell r="G15">
            <v>42764.67512818089</v>
          </cell>
          <cell r="I15">
            <v>4577.622496958601</v>
          </cell>
          <cell r="J15">
            <v>7824.237510729063</v>
          </cell>
          <cell r="K15">
            <v>3273.2814010170923</v>
          </cell>
          <cell r="L15">
            <v>3028.9361235176266</v>
          </cell>
          <cell r="M15">
            <v>1847.658943719653</v>
          </cell>
          <cell r="N15">
            <v>1869.9704132994618</v>
          </cell>
          <cell r="O15">
            <v>918.8060084336907</v>
          </cell>
          <cell r="P15">
            <v>3388.2232097135616</v>
          </cell>
          <cell r="Q15">
            <v>1304.0963478271117</v>
          </cell>
          <cell r="R15">
            <v>454.32986056726645</v>
          </cell>
          <cell r="S15">
            <v>4920.77171836165</v>
          </cell>
          <cell r="T15">
            <v>735.0962300090232</v>
          </cell>
          <cell r="U15">
            <v>8621.644864027086</v>
          </cell>
        </row>
        <row r="16">
          <cell r="A16">
            <v>2015</v>
          </cell>
          <cell r="B16">
            <v>14322.047690849322</v>
          </cell>
          <cell r="C16">
            <v>24155.648517256035</v>
          </cell>
          <cell r="D16">
            <v>5330.648242000001</v>
          </cell>
          <cell r="E16">
            <v>2009.0372580335252</v>
          </cell>
          <cell r="F16">
            <v>2171.910496143534</v>
          </cell>
          <cell r="G16">
            <v>43645.47121199535</v>
          </cell>
          <cell r="I16">
            <v>4696.66959596161</v>
          </cell>
          <cell r="J16">
            <v>8055.839956293983</v>
          </cell>
          <cell r="K16">
            <v>3338.739185678769</v>
          </cell>
          <cell r="L16">
            <v>3086.4809193268748</v>
          </cell>
          <cell r="M16">
            <v>1872.749078610852</v>
          </cell>
          <cell r="N16">
            <v>1909.5790103161519</v>
          </cell>
          <cell r="O16">
            <v>930.2700444350901</v>
          </cell>
          <cell r="P16">
            <v>3461.608069794743</v>
          </cell>
          <cell r="Q16">
            <v>1331.2895927988366</v>
          </cell>
          <cell r="R16">
            <v>463.1280991409635</v>
          </cell>
          <cell r="S16">
            <v>5042.622525512663</v>
          </cell>
          <cell r="T16">
            <v>754.6072014784272</v>
          </cell>
          <cell r="U16">
            <v>8701.887932646385</v>
          </cell>
        </row>
        <row r="17">
          <cell r="A17">
            <v>2016</v>
          </cell>
          <cell r="B17">
            <v>14556.125181905787</v>
          </cell>
          <cell r="C17">
            <v>24761.323165889557</v>
          </cell>
          <cell r="D17">
            <v>5330.648242000001</v>
          </cell>
          <cell r="E17">
            <v>2052.8832650040563</v>
          </cell>
          <cell r="F17">
            <v>2213.796261273671</v>
          </cell>
          <cell r="G17">
            <v>44487.18359352573</v>
          </cell>
          <cell r="I17">
            <v>4811.150319359396</v>
          </cell>
          <cell r="J17">
            <v>8301.433556789969</v>
          </cell>
          <cell r="K17">
            <v>3406.920376897281</v>
          </cell>
          <cell r="L17">
            <v>3146.0794604784587</v>
          </cell>
          <cell r="M17">
            <v>1895.6986534702621</v>
          </cell>
          <cell r="N17">
            <v>1942.7094072957116</v>
          </cell>
          <cell r="O17">
            <v>940.7674840762517</v>
          </cell>
          <cell r="P17">
            <v>3534.391593959669</v>
          </cell>
          <cell r="Q17">
            <v>1352.6314041770108</v>
          </cell>
          <cell r="R17">
            <v>471.4725414308859</v>
          </cell>
          <cell r="S17">
            <v>5153.91630697748</v>
          </cell>
          <cell r="T17">
            <v>771.0251727838914</v>
          </cell>
          <cell r="U17">
            <v>8758.987315829465</v>
          </cell>
        </row>
        <row r="18">
          <cell r="A18">
            <v>2017</v>
          </cell>
          <cell r="B18">
            <v>14777.93982566503</v>
          </cell>
          <cell r="C18">
            <v>25246.849921120447</v>
          </cell>
          <cell r="D18">
            <v>5330.648242000001</v>
          </cell>
          <cell r="E18">
            <v>2089.8157054764506</v>
          </cell>
          <cell r="F18">
            <v>2249.0775476254526</v>
          </cell>
          <cell r="G18">
            <v>45196.176146636484</v>
          </cell>
          <cell r="I18">
            <v>4911.3749230318535</v>
          </cell>
          <cell r="J18">
            <v>8544.668383829556</v>
          </cell>
          <cell r="K18">
            <v>3470.263268612332</v>
          </cell>
          <cell r="L18">
            <v>3200.9558803930063</v>
          </cell>
          <cell r="M18">
            <v>1912.8619871209878</v>
          </cell>
          <cell r="N18">
            <v>1962.8420399414929</v>
          </cell>
          <cell r="O18">
            <v>948.1512931356704</v>
          </cell>
          <cell r="P18">
            <v>3599.704213207672</v>
          </cell>
          <cell r="Q18">
            <v>1364.611600500888</v>
          </cell>
          <cell r="R18">
            <v>478.45935092890244</v>
          </cell>
          <cell r="S18">
            <v>5242.485077164041</v>
          </cell>
          <cell r="T18">
            <v>781.9680674939566</v>
          </cell>
          <cell r="U18">
            <v>8777.830061276129</v>
          </cell>
        </row>
        <row r="19">
          <cell r="A19">
            <v>2018</v>
          </cell>
          <cell r="B19">
            <v>15017.089990759207</v>
          </cell>
          <cell r="C19">
            <v>25746.4653668797</v>
          </cell>
          <cell r="D19">
            <v>5330.648242000001</v>
          </cell>
          <cell r="E19">
            <v>2128.3888993893906</v>
          </cell>
          <cell r="F19">
            <v>2285.926233564916</v>
          </cell>
          <cell r="G19">
            <v>45936.666265463384</v>
          </cell>
          <cell r="I19">
            <v>5015.389806473717</v>
          </cell>
          <cell r="J19">
            <v>8816.25245989448</v>
          </cell>
          <cell r="K19">
            <v>3541.6570837444174</v>
          </cell>
          <cell r="L19">
            <v>3263.6612603252756</v>
          </cell>
          <cell r="M19">
            <v>1931.4559622445659</v>
          </cell>
          <cell r="N19">
            <v>1982.0090293171559</v>
          </cell>
          <cell r="O19">
            <v>955.56283577038</v>
          </cell>
          <cell r="P19">
            <v>3669.8073556067757</v>
          </cell>
          <cell r="Q19">
            <v>1371.7706878498643</v>
          </cell>
          <cell r="R19">
            <v>485.00434532321924</v>
          </cell>
          <cell r="S19">
            <v>5327.744183821144</v>
          </cell>
          <cell r="T19">
            <v>790.4576930567506</v>
          </cell>
          <cell r="U19">
            <v>8785.89356203564</v>
          </cell>
        </row>
        <row r="20">
          <cell r="A20">
            <v>2019</v>
          </cell>
          <cell r="B20">
            <v>15237.17751398617</v>
          </cell>
          <cell r="C20">
            <v>26218.05790953536</v>
          </cell>
          <cell r="D20">
            <v>5330.648242000001</v>
          </cell>
          <cell r="E20">
            <v>2164.5036141447026</v>
          </cell>
          <cell r="F20">
            <v>2320.426352606534</v>
          </cell>
          <cell r="G20">
            <v>46629.96092705971</v>
          </cell>
          <cell r="I20">
            <v>5113.649747012212</v>
          </cell>
          <cell r="J20">
            <v>9090.072781637755</v>
          </cell>
          <cell r="K20">
            <v>3612.5405340335224</v>
          </cell>
          <cell r="L20">
            <v>3327.5532615483935</v>
          </cell>
          <cell r="M20">
            <v>1948.91622994675</v>
          </cell>
          <cell r="N20">
            <v>1997.9288666498458</v>
          </cell>
          <cell r="O20">
            <v>962.0480924498229</v>
          </cell>
          <cell r="P20">
            <v>3736.3154424035224</v>
          </cell>
          <cell r="Q20">
            <v>1375.1271946482682</v>
          </cell>
          <cell r="R20">
            <v>490.82681867009615</v>
          </cell>
          <cell r="S20">
            <v>5401.142494866248</v>
          </cell>
          <cell r="T20">
            <v>795.3284794301176</v>
          </cell>
          <cell r="U20">
            <v>8778.510983763157</v>
          </cell>
        </row>
        <row r="21">
          <cell r="A21">
            <v>2020</v>
          </cell>
          <cell r="B21">
            <v>15439.166671989662</v>
          </cell>
          <cell r="C21">
            <v>26699.326574320967</v>
          </cell>
          <cell r="D21">
            <v>5330.648242000001</v>
          </cell>
          <cell r="E21">
            <v>2200.178578035524</v>
          </cell>
          <cell r="F21">
            <v>2354.5063809101684</v>
          </cell>
          <cell r="G21">
            <v>47314.81368543599</v>
          </cell>
          <cell r="I21">
            <v>5212.637728204211</v>
          </cell>
          <cell r="J21">
            <v>9367.398783306324</v>
          </cell>
          <cell r="K21">
            <v>3683.1599783290444</v>
          </cell>
          <cell r="L21">
            <v>3393.965692599465</v>
          </cell>
          <cell r="M21">
            <v>1966.1717336718907</v>
          </cell>
          <cell r="N21">
            <v>2012.1921077258064</v>
          </cell>
          <cell r="O21">
            <v>968.4752060420509</v>
          </cell>
          <cell r="P21">
            <v>3800.472158729846</v>
          </cell>
          <cell r="Q21">
            <v>1376.6646257212271</v>
          </cell>
          <cell r="R21">
            <v>495.8502732960872</v>
          </cell>
          <cell r="S21">
            <v>5470.328017586988</v>
          </cell>
          <cell r="T21">
            <v>799.4438524293965</v>
          </cell>
          <cell r="U21">
            <v>8768.053527793656</v>
          </cell>
        </row>
        <row r="22">
          <cell r="A22">
            <v>2021</v>
          </cell>
          <cell r="B22">
            <v>15648.356050668339</v>
          </cell>
          <cell r="C22">
            <v>27189.499083207167</v>
          </cell>
          <cell r="D22">
            <v>5330.648242000001</v>
          </cell>
          <cell r="E22">
            <v>2236.69438400705</v>
          </cell>
          <cell r="F22">
            <v>2389.3896594146167</v>
          </cell>
          <cell r="G22">
            <v>48015.80810046795</v>
          </cell>
          <cell r="I22">
            <v>5314.354279002498</v>
          </cell>
          <cell r="J22">
            <v>9644.508344908394</v>
          </cell>
          <cell r="K22">
            <v>3753.030896368208</v>
          </cell>
          <cell r="L22">
            <v>3461.9414014805325</v>
          </cell>
          <cell r="M22">
            <v>1984.3049152033136</v>
          </cell>
          <cell r="N22">
            <v>2027.9328645945059</v>
          </cell>
          <cell r="O22">
            <v>975.0396710538245</v>
          </cell>
          <cell r="P22">
            <v>3864.7484612469716</v>
          </cell>
          <cell r="Q22">
            <v>1380.1164687611652</v>
          </cell>
          <cell r="R22">
            <v>500.516761645041</v>
          </cell>
          <cell r="S22">
            <v>5541.86733641502</v>
          </cell>
          <cell r="T22">
            <v>803.8434214706585</v>
          </cell>
          <cell r="U22">
            <v>8763.603278317813</v>
          </cell>
        </row>
        <row r="23">
          <cell r="A23">
            <v>2022</v>
          </cell>
          <cell r="B23">
            <v>15869.446696890744</v>
          </cell>
          <cell r="C23">
            <v>27669.033888207752</v>
          </cell>
          <cell r="D23">
            <v>5330.648242000001</v>
          </cell>
          <cell r="E23">
            <v>2273.276164470742</v>
          </cell>
          <cell r="F23">
            <v>2424.3359628619132</v>
          </cell>
          <cell r="G23">
            <v>48718.06902870733</v>
          </cell>
          <cell r="I23">
            <v>5418.792162177947</v>
          </cell>
          <cell r="J23">
            <v>9912.57451442446</v>
          </cell>
          <cell r="K23">
            <v>3819.271426824892</v>
          </cell>
          <cell r="L23">
            <v>3528.690622914321</v>
          </cell>
          <cell r="M23">
            <v>2002.8548135659032</v>
          </cell>
          <cell r="N23">
            <v>2044.8897067645635</v>
          </cell>
          <cell r="O23">
            <v>981.7660498463597</v>
          </cell>
          <cell r="P23">
            <v>3926.6296301866228</v>
          </cell>
          <cell r="Q23">
            <v>1385.0849461609723</v>
          </cell>
          <cell r="R23">
            <v>504.99471015357426</v>
          </cell>
          <cell r="S23">
            <v>5617.365938248436</v>
          </cell>
          <cell r="T23">
            <v>809.205663030167</v>
          </cell>
          <cell r="U23">
            <v>8765.948844409111</v>
          </cell>
        </row>
        <row r="24">
          <cell r="A24">
            <v>2023</v>
          </cell>
          <cell r="B24">
            <v>16088.673924018682</v>
          </cell>
          <cell r="C24">
            <v>28158.203968122485</v>
          </cell>
          <cell r="D24">
            <v>5330.648242000001</v>
          </cell>
          <cell r="E24">
            <v>2310.2637371061205</v>
          </cell>
          <cell r="F24">
            <v>2459.6699165599234</v>
          </cell>
          <cell r="G24">
            <v>49428.11995468737</v>
          </cell>
          <cell r="I24">
            <v>5525.285213968901</v>
          </cell>
          <cell r="J24">
            <v>10174.03832726684</v>
          </cell>
          <cell r="K24">
            <v>3883.106307331174</v>
          </cell>
          <cell r="L24">
            <v>3594.3531310536337</v>
          </cell>
          <cell r="M24">
            <v>2021.8814705332854</v>
          </cell>
          <cell r="N24">
            <v>2062.747551878284</v>
          </cell>
          <cell r="O24">
            <v>988.3528612052255</v>
          </cell>
          <cell r="P24">
            <v>3987.2257307102964</v>
          </cell>
          <cell r="Q24">
            <v>1392.5800866919649</v>
          </cell>
          <cell r="R24">
            <v>509.1934201350783</v>
          </cell>
          <cell r="S24">
            <v>5696.352868492022</v>
          </cell>
          <cell r="T24">
            <v>816.1547748640185</v>
          </cell>
          <cell r="U24">
            <v>8776.848210556638</v>
          </cell>
        </row>
        <row r="25">
          <cell r="A25">
            <v>2024</v>
          </cell>
          <cell r="B25">
            <v>16303.721544928625</v>
          </cell>
          <cell r="C25">
            <v>28656.190577768662</v>
          </cell>
          <cell r="D25">
            <v>5330.648242000001</v>
          </cell>
          <cell r="E25">
            <v>2347.4934175862827</v>
          </cell>
          <cell r="F25">
            <v>2495.235154085662</v>
          </cell>
          <cell r="G25">
            <v>50142.81862819791</v>
          </cell>
          <cell r="I25">
            <v>5634.153783577593</v>
          </cell>
          <cell r="J25">
            <v>10432.077590847619</v>
          </cell>
          <cell r="K25">
            <v>3943.894499020319</v>
          </cell>
          <cell r="L25">
            <v>3659.0251981337956</v>
          </cell>
          <cell r="M25">
            <v>2039.7503747289784</v>
          </cell>
          <cell r="N25">
            <v>2081.721583718494</v>
          </cell>
          <cell r="O25">
            <v>994.7058287570655</v>
          </cell>
          <cell r="P25">
            <v>4046.457409358401</v>
          </cell>
          <cell r="Q25">
            <v>1401.6995905369552</v>
          </cell>
          <cell r="R25">
            <v>513.1261088021404</v>
          </cell>
          <cell r="S25">
            <v>5779.017219779617</v>
          </cell>
          <cell r="T25">
            <v>823.7473092766003</v>
          </cell>
          <cell r="U25">
            <v>8793.44213166034</v>
          </cell>
        </row>
        <row r="26">
          <cell r="A26">
            <v>2025</v>
          </cell>
          <cell r="B26">
            <v>16532.485707878754</v>
          </cell>
          <cell r="C26">
            <v>29163.148087248563</v>
          </cell>
          <cell r="D26">
            <v>5330.648242000001</v>
          </cell>
          <cell r="E26">
            <v>2385.9076782390116</v>
          </cell>
          <cell r="F26">
            <v>2531.9320122609</v>
          </cell>
          <cell r="G26">
            <v>50880.25770310543</v>
          </cell>
          <cell r="I26">
            <v>5746.5905773581035</v>
          </cell>
          <cell r="J26">
            <v>10689.814922138416</v>
          </cell>
          <cell r="K26">
            <v>4004.166911330327</v>
          </cell>
          <cell r="L26">
            <v>3723.3503720529793</v>
          </cell>
          <cell r="M26">
            <v>2059.27006532488</v>
          </cell>
          <cell r="N26">
            <v>2101.8933781673077</v>
          </cell>
          <cell r="O26">
            <v>1001.4354561019572</v>
          </cell>
          <cell r="P26">
            <v>4107.027443094695</v>
          </cell>
          <cell r="Q26">
            <v>1414.0898103498828</v>
          </cell>
          <cell r="R26">
            <v>517.1857213955899</v>
          </cell>
          <cell r="S26">
            <v>5866.646441281261</v>
          </cell>
          <cell r="T26">
            <v>832.9675781591537</v>
          </cell>
          <cell r="U26">
            <v>8815.819026350884</v>
          </cell>
        </row>
        <row r="27">
          <cell r="A27">
            <v>2026</v>
          </cell>
          <cell r="B27">
            <v>16760.707068894135</v>
          </cell>
          <cell r="C27">
            <v>29680.278738991718</v>
          </cell>
          <cell r="D27">
            <v>5330.648242000001</v>
          </cell>
          <cell r="E27">
            <v>2424.8247681781627</v>
          </cell>
          <cell r="F27">
            <v>2569.1092195225624</v>
          </cell>
          <cell r="G27">
            <v>51627.349598541456</v>
          </cell>
          <cell r="I27">
            <v>5860.762739813814</v>
          </cell>
          <cell r="J27">
            <v>10947.216538076287</v>
          </cell>
          <cell r="K27">
            <v>4064.0379869905846</v>
          </cell>
          <cell r="L27">
            <v>3787.695054074256</v>
          </cell>
          <cell r="M27">
            <v>2078.087267218179</v>
          </cell>
          <cell r="N27">
            <v>2122.306997320844</v>
          </cell>
          <cell r="O27">
            <v>1008.1345930181367</v>
          </cell>
          <cell r="P27">
            <v>4167.648675085322</v>
          </cell>
          <cell r="Q27">
            <v>1426.8214568230808</v>
          </cell>
          <cell r="R27">
            <v>521.2645063023842</v>
          </cell>
          <cell r="S27">
            <v>5957.685091778339</v>
          </cell>
          <cell r="T27">
            <v>842.6389501547409</v>
          </cell>
          <cell r="U27">
            <v>8843.049741885494</v>
          </cell>
        </row>
        <row r="28">
          <cell r="A28">
            <v>2027</v>
          </cell>
          <cell r="B28">
            <v>16992.981390868285</v>
          </cell>
          <cell r="C28">
            <v>30173.84206664926</v>
          </cell>
          <cell r="D28">
            <v>5330.648242000001</v>
          </cell>
          <cell r="E28">
            <v>2462.7229540130616</v>
          </cell>
          <cell r="F28">
            <v>2605.313075253502</v>
          </cell>
          <cell r="G28">
            <v>52354.88157827711</v>
          </cell>
          <cell r="I28">
            <v>5974.927916869376</v>
          </cell>
          <cell r="J28">
            <v>11197.917441606218</v>
          </cell>
          <cell r="K28">
            <v>4120.946110721432</v>
          </cell>
          <cell r="L28">
            <v>3848.2455478137235</v>
          </cell>
          <cell r="M28">
            <v>2096.260578085609</v>
          </cell>
          <cell r="N28">
            <v>2141.7990099726076</v>
          </cell>
          <cell r="O28">
            <v>1014.1946971105333</v>
          </cell>
          <cell r="P28">
            <v>4225.813230294283</v>
          </cell>
          <cell r="Q28">
            <v>1438.4458715008996</v>
          </cell>
          <cell r="R28">
            <v>525.1420612072451</v>
          </cell>
          <cell r="S28">
            <v>6048.680558531469</v>
          </cell>
          <cell r="T28">
            <v>852.8333957753333</v>
          </cell>
          <cell r="U28">
            <v>8869.675158788383</v>
          </cell>
        </row>
        <row r="29">
          <cell r="A29">
            <v>2028</v>
          </cell>
          <cell r="B29">
            <v>17189.423559187184</v>
          </cell>
          <cell r="C29">
            <v>30674.827242184016</v>
          </cell>
          <cell r="D29">
            <v>5330.648242000001</v>
          </cell>
          <cell r="E29">
            <v>2499.137751588136</v>
          </cell>
          <cell r="F29">
            <v>2640.099861186282</v>
          </cell>
          <cell r="G29">
            <v>53053.93693377305</v>
          </cell>
          <cell r="I29">
            <v>6084.354003607972</v>
          </cell>
          <cell r="J29">
            <v>11443.993206952071</v>
          </cell>
          <cell r="K29">
            <v>4174.303913675423</v>
          </cell>
          <cell r="L29">
            <v>3907.499028431432</v>
          </cell>
          <cell r="M29">
            <v>2112.42996789431</v>
          </cell>
          <cell r="N29">
            <v>2159.4640286195217</v>
          </cell>
          <cell r="O29">
            <v>1019.2845984994639</v>
          </cell>
          <cell r="P29">
            <v>4280.109415465984</v>
          </cell>
          <cell r="Q29">
            <v>1450.8724711776424</v>
          </cell>
          <cell r="R29">
            <v>528.8163285554983</v>
          </cell>
          <cell r="S29">
            <v>6134.352634591557</v>
          </cell>
          <cell r="T29">
            <v>862.2949021069727</v>
          </cell>
          <cell r="U29">
            <v>8896.162434195207</v>
          </cell>
        </row>
        <row r="30">
          <cell r="A30">
            <v>2029</v>
          </cell>
          <cell r="B30">
            <v>17410.621076476928</v>
          </cell>
          <cell r="C30">
            <v>31185.15273992201</v>
          </cell>
          <cell r="D30">
            <v>5330.648242000001</v>
          </cell>
          <cell r="E30">
            <v>2537.3327875994173</v>
          </cell>
          <cell r="F30">
            <v>2676.5872956881494</v>
          </cell>
          <cell r="G30">
            <v>53787.16755031021</v>
          </cell>
          <cell r="I30">
            <v>6199.523061012408</v>
          </cell>
          <cell r="J30">
            <v>11697.792164272621</v>
          </cell>
          <cell r="K30">
            <v>4229.786539112153</v>
          </cell>
          <cell r="L30">
            <v>3968.1605180448623</v>
          </cell>
          <cell r="M30">
            <v>2129.876934915989</v>
          </cell>
          <cell r="N30">
            <v>2178.597338948442</v>
          </cell>
          <cell r="O30">
            <v>1024.7432672384116</v>
          </cell>
          <cell r="P30">
            <v>4337.281432421048</v>
          </cell>
          <cell r="Q30">
            <v>1464.2167715314429</v>
          </cell>
          <cell r="R30">
            <v>532.6568767667144</v>
          </cell>
          <cell r="S30">
            <v>6226.997889312241</v>
          </cell>
          <cell r="T30">
            <v>872.7879349040412</v>
          </cell>
          <cell r="U30">
            <v>8924.746821829827</v>
          </cell>
        </row>
        <row r="31">
          <cell r="A31">
            <v>2030</v>
          </cell>
          <cell r="B31">
            <v>17623.074969367903</v>
          </cell>
          <cell r="C31">
            <v>31704.45281123393</v>
          </cell>
          <cell r="D31">
            <v>5330.648242000001</v>
          </cell>
          <cell r="E31">
            <v>2575.53988216782</v>
          </cell>
          <cell r="F31">
            <v>2713.0862496401624</v>
          </cell>
          <cell r="G31">
            <v>54520.62965512949</v>
          </cell>
          <cell r="I31">
            <v>6315.299695794858</v>
          </cell>
          <cell r="J31">
            <v>11953.148066257449</v>
          </cell>
          <cell r="K31">
            <v>4284.712689388081</v>
          </cell>
          <cell r="L31">
            <v>4029.113607800767</v>
          </cell>
          <cell r="M31">
            <v>2146.2554242745546</v>
          </cell>
          <cell r="N31">
            <v>2197.227932576551</v>
          </cell>
          <cell r="O31">
            <v>1030.2354513049584</v>
          </cell>
          <cell r="P31">
            <v>4394.166347008329</v>
          </cell>
          <cell r="Q31">
            <v>1477.613785314988</v>
          </cell>
          <cell r="R31">
            <v>536.5379440914015</v>
          </cell>
          <cell r="S31">
            <v>6318.4984716480585</v>
          </cell>
          <cell r="T31">
            <v>883.4733458177569</v>
          </cell>
          <cell r="U31">
            <v>8954.346893851734</v>
          </cell>
        </row>
        <row r="32">
          <cell r="A32">
            <v>2031</v>
          </cell>
          <cell r="B32">
            <v>17829.196735402606</v>
          </cell>
          <cell r="C32">
            <v>32232.885282783715</v>
          </cell>
          <cell r="D32">
            <v>5330.648242000001</v>
          </cell>
          <cell r="E32">
            <v>2613.8931875053363</v>
          </cell>
          <cell r="F32">
            <v>2749.7248776550546</v>
          </cell>
          <cell r="G32">
            <v>55256.89857003661</v>
          </cell>
          <cell r="I32">
            <v>6431.866003110893</v>
          </cell>
          <cell r="J32">
            <v>12211.794464461653</v>
          </cell>
          <cell r="K32">
            <v>4339.811252928138</v>
          </cell>
          <cell r="L32">
            <v>4091.4911110041717</v>
          </cell>
          <cell r="M32">
            <v>2162.60699071092</v>
          </cell>
          <cell r="N32">
            <v>2215.748623263394</v>
          </cell>
          <cell r="O32">
            <v>1035.4990808199157</v>
          </cell>
          <cell r="P32">
            <v>4449.930137481557</v>
          </cell>
          <cell r="Q32">
            <v>1490.1813879157285</v>
          </cell>
          <cell r="R32">
            <v>540.1707680688778</v>
          </cell>
          <cell r="S32">
            <v>6410.879678362978</v>
          </cell>
          <cell r="T32">
            <v>894.2378633725721</v>
          </cell>
          <cell r="U32">
            <v>8982.681208535814</v>
          </cell>
        </row>
        <row r="33">
          <cell r="A33">
            <v>2032</v>
          </cell>
          <cell r="B33">
            <v>18023.172781904712</v>
          </cell>
          <cell r="C33">
            <v>32758.17150216963</v>
          </cell>
          <cell r="D33">
            <v>5330.648242000001</v>
          </cell>
          <cell r="E33">
            <v>2651.44805260566</v>
          </cell>
          <cell r="F33">
            <v>2785.600761635628</v>
          </cell>
          <cell r="G33">
            <v>55977.83981704437</v>
          </cell>
          <cell r="I33">
            <v>6546.906188801194</v>
          </cell>
          <cell r="J33">
            <v>12469.148128852918</v>
          </cell>
          <cell r="K33">
            <v>4393.527449124673</v>
          </cell>
          <cell r="L33">
            <v>4154.703511342375</v>
          </cell>
          <cell r="M33">
            <v>2178.3195001179965</v>
          </cell>
          <cell r="N33">
            <v>2232.902139763374</v>
          </cell>
          <cell r="O33">
            <v>1040.71152762996</v>
          </cell>
          <cell r="P33">
            <v>4502.574921502927</v>
          </cell>
          <cell r="Q33">
            <v>1502.990935313279</v>
          </cell>
          <cell r="R33">
            <v>543.9748546538251</v>
          </cell>
          <cell r="S33">
            <v>6497.796647984215</v>
          </cell>
          <cell r="T33">
            <v>904.4157608650393</v>
          </cell>
          <cell r="U33">
            <v>9009.868251092603</v>
          </cell>
        </row>
        <row r="34">
          <cell r="A34">
            <v>2033</v>
          </cell>
          <cell r="B34">
            <v>18237.317535476006</v>
          </cell>
          <cell r="C34">
            <v>33292.48169811072</v>
          </cell>
          <cell r="D34">
            <v>5330.648242000001</v>
          </cell>
          <cell r="E34">
            <v>2690.527156286853</v>
          </cell>
          <cell r="F34">
            <v>2822.9327394229517</v>
          </cell>
          <cell r="G34">
            <v>56728.04189245063</v>
          </cell>
          <cell r="I34">
            <v>6666.9297100185895</v>
          </cell>
          <cell r="J34">
            <v>12734.872886758914</v>
          </cell>
          <cell r="K34">
            <v>4449.163483150547</v>
          </cell>
          <cell r="L34">
            <v>4219.666886448737</v>
          </cell>
          <cell r="M34">
            <v>2194.978130541047</v>
          </cell>
          <cell r="N34">
            <v>2251.0636980322574</v>
          </cell>
          <cell r="O34">
            <v>1046.1979071991452</v>
          </cell>
          <cell r="P34">
            <v>4557.797890217453</v>
          </cell>
          <cell r="Q34">
            <v>1516.6527609050136</v>
          </cell>
          <cell r="R34">
            <v>547.9307814432302</v>
          </cell>
          <cell r="S34">
            <v>6588.935140838827</v>
          </cell>
          <cell r="T34">
            <v>915.0058514420174</v>
          </cell>
          <cell r="U34">
            <v>9038.846765454855</v>
          </cell>
        </row>
        <row r="35">
          <cell r="A35">
            <v>2034</v>
          </cell>
          <cell r="B35">
            <v>18434.624586113852</v>
          </cell>
          <cell r="C35">
            <v>33835.97089495346</v>
          </cell>
          <cell r="D35">
            <v>5330.648242000001</v>
          </cell>
          <cell r="E35">
            <v>2729.206375898925</v>
          </cell>
          <cell r="F35">
            <v>2859.8827109261074</v>
          </cell>
          <cell r="G35">
            <v>57470.56738804013</v>
          </cell>
          <cell r="I35">
            <v>6785.971495944179</v>
          </cell>
          <cell r="J35">
            <v>13002.079671751275</v>
          </cell>
          <cell r="K35">
            <v>4504.007645657922</v>
          </cell>
          <cell r="L35">
            <v>4284.661457542376</v>
          </cell>
          <cell r="M35">
            <v>2210.7651542012636</v>
          </cell>
          <cell r="N35">
            <v>2268.4397110366635</v>
          </cell>
          <cell r="O35">
            <v>1051.4435632200573</v>
          </cell>
          <cell r="P35">
            <v>4611.412092086859</v>
          </cell>
          <cell r="Q35">
            <v>1529.7414943607462</v>
          </cell>
          <cell r="R35">
            <v>551.8083049639747</v>
          </cell>
          <cell r="S35">
            <v>6677.977126752726</v>
          </cell>
          <cell r="T35">
            <v>925.5022318592619</v>
          </cell>
          <cell r="U35">
            <v>9066.757438662822</v>
          </cell>
        </row>
        <row r="36">
          <cell r="A36">
            <v>2035</v>
          </cell>
          <cell r="B36">
            <v>18643.85389287843</v>
          </cell>
          <cell r="C36">
            <v>34388.79678023253</v>
          </cell>
          <cell r="D36">
            <v>5330.648242000001</v>
          </cell>
          <cell r="E36">
            <v>2768.9955895049898</v>
          </cell>
          <cell r="F36">
            <v>2897.893051455785</v>
          </cell>
          <cell r="G36">
            <v>58234.40145316016</v>
          </cell>
          <cell r="I36">
            <v>6908.731605290445</v>
          </cell>
          <cell r="J36">
            <v>13276.447559646418</v>
          </cell>
          <cell r="K36">
            <v>4560.1966362734465</v>
          </cell>
          <cell r="L36">
            <v>4351.0739062605235</v>
          </cell>
          <cell r="M36">
            <v>2227.0950370637233</v>
          </cell>
          <cell r="N36">
            <v>2286.413447161175</v>
          </cell>
          <cell r="O36">
            <v>1056.8419967349707</v>
          </cell>
          <cell r="P36">
            <v>4666.677934865181</v>
          </cell>
          <cell r="Q36">
            <v>1543.316006746346</v>
          </cell>
          <cell r="R36">
            <v>555.7906628498415</v>
          </cell>
          <cell r="S36">
            <v>6769.795686809816</v>
          </cell>
          <cell r="T36">
            <v>936.2791603382664</v>
          </cell>
          <cell r="U36">
            <v>9095.741813120007</v>
          </cell>
        </row>
        <row r="37">
          <cell r="A37">
            <v>2036</v>
          </cell>
          <cell r="B37">
            <v>18840.72866157037</v>
          </cell>
          <cell r="C37">
            <v>34951.11975042216</v>
          </cell>
          <cell r="D37">
            <v>5330.648242000001</v>
          </cell>
          <cell r="E37">
            <v>2808.635606812123</v>
          </cell>
          <cell r="F37">
            <v>2935.7608658681</v>
          </cell>
          <cell r="G37">
            <v>58995.37139493656</v>
          </cell>
          <cell r="I37">
            <v>7031.271293369622</v>
          </cell>
          <cell r="J37">
            <v>13553.395135488738</v>
          </cell>
          <cell r="K37">
            <v>4615.968888682065</v>
          </cell>
          <cell r="L37">
            <v>4417.780805820841</v>
          </cell>
          <cell r="M37">
            <v>2242.7750154980463</v>
          </cell>
          <cell r="N37">
            <v>2303.8245520292653</v>
          </cell>
          <cell r="O37">
            <v>1062.058168342268</v>
          </cell>
          <cell r="P37">
            <v>4720.865720071223</v>
          </cell>
          <cell r="Q37">
            <v>1556.4894751873774</v>
          </cell>
          <cell r="R37">
            <v>559.7231744011201</v>
          </cell>
          <cell r="S37">
            <v>6860.253356279313</v>
          </cell>
          <cell r="T37">
            <v>947.0279328738701</v>
          </cell>
          <cell r="U37">
            <v>9123.93787689282</v>
          </cell>
        </row>
        <row r="38">
          <cell r="A38">
            <v>2037</v>
          </cell>
          <cell r="B38">
            <v>19036.144148627303</v>
          </cell>
          <cell r="C38">
            <v>35524.78488023924</v>
          </cell>
          <cell r="D38">
            <v>5330.648242000001</v>
          </cell>
          <cell r="E38">
            <v>2848.791639163296</v>
          </cell>
          <cell r="F38">
            <v>2974.121625623256</v>
          </cell>
          <cell r="G38">
            <v>59766.247284406585</v>
          </cell>
          <cell r="I38">
            <v>7155.596606626525</v>
          </cell>
          <cell r="J38">
            <v>13835.63249700979</v>
          </cell>
          <cell r="K38">
            <v>4672.286416484407</v>
          </cell>
          <cell r="L38">
            <v>4485.4923364837605</v>
          </cell>
          <cell r="M38">
            <v>2258.403419482175</v>
          </cell>
          <cell r="N38">
            <v>2321.255406322288</v>
          </cell>
          <cell r="O38">
            <v>1067.2840196464258</v>
          </cell>
          <cell r="P38">
            <v>4775.344465877352</v>
          </cell>
          <cell r="Q38">
            <v>1569.7027004827587</v>
          </cell>
          <cell r="R38">
            <v>563.695858412657</v>
          </cell>
          <cell r="S38">
            <v>6951.371154906009</v>
          </cell>
          <cell r="T38">
            <v>957.89987040783</v>
          </cell>
          <cell r="U38">
            <v>9152.282532264595</v>
          </cell>
        </row>
        <row r="39">
          <cell r="A39">
            <v>2038</v>
          </cell>
          <cell r="B39">
            <v>19230.361207736805</v>
          </cell>
          <cell r="C39">
            <v>36108.33407468999</v>
          </cell>
          <cell r="D39">
            <v>5330.648242000001</v>
          </cell>
          <cell r="E39">
            <v>2889.4011749575557</v>
          </cell>
          <cell r="F39">
            <v>3012.9156138526855</v>
          </cell>
          <cell r="G39">
            <v>60545.829085531666</v>
          </cell>
          <cell r="I39">
            <v>7281.602053154475</v>
          </cell>
          <cell r="J39">
            <v>14122.853412546372</v>
          </cell>
          <cell r="K39">
            <v>4729.039197463269</v>
          </cell>
          <cell r="L39">
            <v>4554.060562300855</v>
          </cell>
          <cell r="M39">
            <v>2273.9401729877595</v>
          </cell>
          <cell r="N39">
            <v>2338.661613209605</v>
          </cell>
          <cell r="O39">
            <v>1072.4877466904318</v>
          </cell>
          <cell r="P39">
            <v>4830.01978132916</v>
          </cell>
          <cell r="Q39">
            <v>1582.897509935698</v>
          </cell>
          <cell r="R39">
            <v>567.6864387610009</v>
          </cell>
          <cell r="S39">
            <v>7043.026033482291</v>
          </cell>
          <cell r="T39">
            <v>968.8916508522358</v>
          </cell>
          <cell r="U39">
            <v>9180.662912818505</v>
          </cell>
        </row>
        <row r="40">
          <cell r="A40">
            <v>2039</v>
          </cell>
          <cell r="B40">
            <v>19423.070763575357</v>
          </cell>
          <cell r="C40">
            <v>36701.93763301103</v>
          </cell>
          <cell r="D40">
            <v>5330.648242000001</v>
          </cell>
          <cell r="E40">
            <v>2930.456968274366</v>
          </cell>
          <cell r="F40">
            <v>3052.135908582264</v>
          </cell>
          <cell r="G40">
            <v>61333.9776982785</v>
          </cell>
          <cell r="I40">
            <v>7409.243373336699</v>
          </cell>
          <cell r="J40">
            <v>14415.090820423313</v>
          </cell>
          <cell r="K40">
            <v>4786.210864038369</v>
          </cell>
          <cell r="L40">
            <v>4623.49887529462</v>
          </cell>
          <cell r="M40">
            <v>2289.3690066241725</v>
          </cell>
          <cell r="N40">
            <v>2356.023506793272</v>
          </cell>
          <cell r="O40">
            <v>1077.6598969433562</v>
          </cell>
          <cell r="P40">
            <v>4884.86681893536</v>
          </cell>
          <cell r="Q40">
            <v>1596.0771613012566</v>
          </cell>
          <cell r="R40">
            <v>571.6971658485861</v>
          </cell>
          <cell r="S40">
            <v>7135.191060235958</v>
          </cell>
          <cell r="T40">
            <v>979.989141228685</v>
          </cell>
          <cell r="U40">
            <v>9209.060007274838</v>
          </cell>
        </row>
        <row r="41">
          <cell r="A41">
            <v>2040</v>
          </cell>
          <cell r="B41">
            <v>19614.494435251963</v>
          </cell>
          <cell r="C41">
            <v>37305.768788639754</v>
          </cell>
          <cell r="D41">
            <v>5330.648242000001</v>
          </cell>
          <cell r="E41">
            <v>2971.9796355631333</v>
          </cell>
          <cell r="F41">
            <v>3091.8022045531397</v>
          </cell>
          <cell r="G41">
            <v>62131.08889690171</v>
          </cell>
          <cell r="I41">
            <v>7538.610160786758</v>
          </cell>
          <cell r="J41">
            <v>14712.495037796794</v>
          </cell>
          <cell r="K41">
            <v>4843.828422953872</v>
          </cell>
          <cell r="L41">
            <v>4693.825130261545</v>
          </cell>
          <cell r="M41">
            <v>2304.7014587757367</v>
          </cell>
          <cell r="N41">
            <v>2373.350307075973</v>
          </cell>
          <cell r="O41">
            <v>1082.8088518941354</v>
          </cell>
          <cell r="P41">
            <v>4939.91520705616</v>
          </cell>
          <cell r="Q41">
            <v>1609.2557706299613</v>
          </cell>
          <cell r="R41">
            <v>575.7335291745978</v>
          </cell>
          <cell r="S41">
            <v>7227.87799627251</v>
          </cell>
          <cell r="T41">
            <v>991.1937581832237</v>
          </cell>
          <cell r="U41">
            <v>9237.493266040445</v>
          </cell>
        </row>
        <row r="42">
          <cell r="A42">
            <v>2041</v>
          </cell>
          <cell r="B42">
            <v>19804.328795434085</v>
          </cell>
          <cell r="C42">
            <v>37920.00375976962</v>
          </cell>
          <cell r="D42">
            <v>5330.648242000001</v>
          </cell>
          <cell r="E42">
            <v>3013.9625348487616</v>
          </cell>
          <cell r="F42">
            <v>3131.9081567357844</v>
          </cell>
          <cell r="G42">
            <v>62937.03517531668</v>
          </cell>
          <cell r="I42">
            <v>7669.6789901961665</v>
          </cell>
          <cell r="J42">
            <v>15015.11265739356</v>
          </cell>
          <cell r="K42">
            <v>4901.875293186246</v>
          </cell>
          <cell r="L42">
            <v>4765.051004841668</v>
          </cell>
          <cell r="M42">
            <v>2319.9043398549175</v>
          </cell>
          <cell r="N42">
            <v>2390.6437388886143</v>
          </cell>
          <cell r="O42">
            <v>1087.9324256665645</v>
          </cell>
          <cell r="P42">
            <v>4995.13484182559</v>
          </cell>
          <cell r="Q42">
            <v>1622.4120679591372</v>
          </cell>
          <cell r="R42">
            <v>579.7885528009479</v>
          </cell>
          <cell r="S42">
            <v>7321.0499291873075</v>
          </cell>
          <cell r="T42">
            <v>1002.5086150843678</v>
          </cell>
          <cell r="U42">
            <v>9265.9427184316</v>
          </cell>
        </row>
        <row r="43">
          <cell r="A43">
            <v>2042</v>
          </cell>
          <cell r="B43">
            <v>19993.411193823096</v>
          </cell>
          <cell r="C43">
            <v>38549.23638942615</v>
          </cell>
          <cell r="D43">
            <v>5330.648242000001</v>
          </cell>
          <cell r="E43">
            <v>3056.6892451814324</v>
          </cell>
          <cell r="F43">
            <v>3172.724666092737</v>
          </cell>
          <cell r="G43">
            <v>63757.26040433794</v>
          </cell>
          <cell r="I43">
            <v>7803.127609767315</v>
          </cell>
          <cell r="J43">
            <v>15324.492264897033</v>
          </cell>
          <cell r="K43">
            <v>4960.824251930352</v>
          </cell>
          <cell r="L43">
            <v>4837.668105194457</v>
          </cell>
          <cell r="M43">
            <v>2335.2093979324295</v>
          </cell>
          <cell r="N43">
            <v>2408.1011753938337</v>
          </cell>
          <cell r="O43">
            <v>1093.1310059224245</v>
          </cell>
          <cell r="P43">
            <v>5050.958074842864</v>
          </cell>
          <cell r="Q43">
            <v>1635.693632100626</v>
          </cell>
          <cell r="R43">
            <v>583.9112950063602</v>
          </cell>
          <cell r="S43">
            <v>7415.34111376891</v>
          </cell>
          <cell r="T43">
            <v>1014.0438814064879</v>
          </cell>
          <cell r="U43">
            <v>9294.75859617485</v>
          </cell>
        </row>
        <row r="44">
          <cell r="A44">
            <v>2043</v>
          </cell>
          <cell r="B44">
            <v>20180.821288823692</v>
          </cell>
          <cell r="C44">
            <v>39189.38709310759</v>
          </cell>
          <cell r="D44">
            <v>5330.648242000001</v>
          </cell>
          <cell r="E44">
            <v>3099.898705250145</v>
          </cell>
          <cell r="F44">
            <v>3214.002342690621</v>
          </cell>
          <cell r="G44">
            <v>64586.75298649081</v>
          </cell>
          <cell r="I44">
            <v>7938.350755657626</v>
          </cell>
          <cell r="J44">
            <v>15639.3261592778</v>
          </cell>
          <cell r="K44">
            <v>5020.234106673327</v>
          </cell>
          <cell r="L44">
            <v>4911.221256869145</v>
          </cell>
          <cell r="M44">
            <v>2350.400595814102</v>
          </cell>
          <cell r="N44">
            <v>2425.5201386734843</v>
          </cell>
          <cell r="O44">
            <v>1098.3018999185654</v>
          </cell>
          <cell r="P44">
            <v>5106.971583790679</v>
          </cell>
          <cell r="Q44">
            <v>1648.9560371913656</v>
          </cell>
          <cell r="R44">
            <v>588.0627634387449</v>
          </cell>
          <cell r="S44">
            <v>7510.133112997305</v>
          </cell>
          <cell r="T44">
            <v>1025.6841812964944</v>
          </cell>
          <cell r="U44">
            <v>9323.590394892171</v>
          </cell>
        </row>
        <row r="45">
          <cell r="A45">
            <v>2044</v>
          </cell>
          <cell r="B45">
            <v>20366.230393302598</v>
          </cell>
          <cell r="C45">
            <v>39840.64531480462</v>
          </cell>
          <cell r="D45">
            <v>5330.648242000001</v>
          </cell>
          <cell r="E45">
            <v>3143.58364474797</v>
          </cell>
          <cell r="F45">
            <v>3255.7342412591706</v>
          </cell>
          <cell r="G45">
            <v>65425.37335359602</v>
          </cell>
          <cell r="I45">
            <v>8075.323159404056</v>
          </cell>
          <cell r="J45">
            <v>15959.647204024197</v>
          </cell>
          <cell r="K45">
            <v>5080.082906239987</v>
          </cell>
          <cell r="L45">
            <v>4985.697298985077</v>
          </cell>
          <cell r="M45">
            <v>2365.460344788774</v>
          </cell>
          <cell r="N45">
            <v>2442.886891566467</v>
          </cell>
          <cell r="O45">
            <v>1103.4479240023913</v>
          </cell>
          <cell r="P45">
            <v>5163.135356499132</v>
          </cell>
          <cell r="Q45">
            <v>1662.212509315563</v>
          </cell>
          <cell r="R45">
            <v>592.2301470826394</v>
          </cell>
          <cell r="S45">
            <v>7605.368502192455</v>
          </cell>
          <cell r="T45">
            <v>1037.446917614231</v>
          </cell>
          <cell r="U45">
            <v>9352.434191881051</v>
          </cell>
        </row>
        <row r="46">
          <cell r="A46">
            <v>2045</v>
          </cell>
          <cell r="B46">
            <v>20549.883233803845</v>
          </cell>
          <cell r="C46">
            <v>40503.203785628444</v>
          </cell>
          <cell r="D46">
            <v>5330.648242000001</v>
          </cell>
          <cell r="E46">
            <v>3187.766904666306</v>
          </cell>
          <cell r="F46">
            <v>3297.9421816279946</v>
          </cell>
          <cell r="G46">
            <v>66273.5599844706</v>
          </cell>
          <cell r="I46">
            <v>8214.118370133576</v>
          </cell>
          <cell r="J46">
            <v>16285.592828709847</v>
          </cell>
          <cell r="K46">
            <v>5140.398169189817</v>
          </cell>
          <cell r="L46">
            <v>5061.1417390248325</v>
          </cell>
          <cell r="M46">
            <v>2380.4124661204633</v>
          </cell>
          <cell r="N46">
            <v>2460.215362261882</v>
          </cell>
          <cell r="O46">
            <v>1108.5635750388305</v>
          </cell>
          <cell r="P46">
            <v>5219.488856773636</v>
          </cell>
          <cell r="Q46">
            <v>1675.4388463116113</v>
          </cell>
          <cell r="R46">
            <v>596.4228133427428</v>
          </cell>
          <cell r="S46">
            <v>7701.122085580838</v>
          </cell>
          <cell r="T46">
            <v>1049.3379219789992</v>
          </cell>
          <cell r="U46">
            <v>9381.306950003529</v>
          </cell>
        </row>
        <row r="47">
          <cell r="A47">
            <v>2046</v>
          </cell>
          <cell r="B47">
            <v>20731.71449662072</v>
          </cell>
          <cell r="C47">
            <v>41177.25858084701</v>
          </cell>
          <cell r="D47">
            <v>5330.648242000001</v>
          </cell>
          <cell r="E47">
            <v>3232.455312462987</v>
          </cell>
          <cell r="F47">
            <v>3340.632686016904</v>
          </cell>
          <cell r="G47">
            <v>67131.44394591381</v>
          </cell>
          <cell r="I47">
            <v>8354.754113663386</v>
          </cell>
          <cell r="J47">
            <v>16617.267992809167</v>
          </cell>
          <cell r="K47">
            <v>5201.1755744931</v>
          </cell>
          <cell r="L47">
            <v>5137.552211689756</v>
          </cell>
          <cell r="M47">
            <v>2395.2501011537397</v>
          </cell>
          <cell r="N47">
            <v>2477.5034157213186</v>
          </cell>
          <cell r="O47">
            <v>1113.6603626884528</v>
          </cell>
          <cell r="P47">
            <v>5276.031473348391</v>
          </cell>
          <cell r="Q47">
            <v>1688.6797674009806</v>
          </cell>
          <cell r="R47">
            <v>600.64285881857</v>
          </cell>
          <cell r="S47">
            <v>7797.372885876684</v>
          </cell>
          <cell r="T47">
            <v>1061.3513664256557</v>
          </cell>
          <cell r="U47">
            <v>9410.201821824601</v>
          </cell>
        </row>
        <row r="48">
          <cell r="A48">
            <v>2047</v>
          </cell>
          <cell r="B48">
            <v>20907.82218186468</v>
          </cell>
          <cell r="C48">
            <v>41836.18226268442</v>
          </cell>
          <cell r="D48">
            <v>5330.648242000001</v>
          </cell>
          <cell r="E48">
            <v>3276.054833573083</v>
          </cell>
          <cell r="F48">
            <v>3382.282985033445</v>
          </cell>
          <cell r="G48">
            <v>67968.42453508875</v>
          </cell>
          <cell r="I48">
            <v>8493.402815555597</v>
          </cell>
          <cell r="J48">
            <v>16945.813902219452</v>
          </cell>
          <cell r="K48">
            <v>5259.709676991208</v>
          </cell>
          <cell r="L48">
            <v>5212.027292728959</v>
          </cell>
          <cell r="M48">
            <v>2408.8407542575073</v>
          </cell>
          <cell r="N48">
            <v>2493.560322437391</v>
          </cell>
          <cell r="O48">
            <v>1118.1702233039953</v>
          </cell>
          <cell r="P48">
            <v>5330.366078775703</v>
          </cell>
          <cell r="Q48">
            <v>1701.0973757035044</v>
          </cell>
          <cell r="R48">
            <v>604.6242634355973</v>
          </cell>
          <cell r="S48">
            <v>7890.680058751067</v>
          </cell>
          <cell r="T48">
            <v>1072.9070851821723</v>
          </cell>
          <cell r="U48">
            <v>9437.224685746602</v>
          </cell>
        </row>
        <row r="49">
          <cell r="A49">
            <v>2048</v>
          </cell>
          <cell r="B49">
            <v>21081.670738358906</v>
          </cell>
          <cell r="C49">
            <v>42506.09192537002</v>
          </cell>
          <cell r="D49">
            <v>5330.648242000001</v>
          </cell>
          <cell r="E49">
            <v>3320.1100101079815</v>
          </cell>
          <cell r="F49">
            <v>3424.3685682964256</v>
          </cell>
          <cell r="G49">
            <v>68814.15234754047</v>
          </cell>
          <cell r="I49">
            <v>8633.751751325624</v>
          </cell>
          <cell r="J49">
            <v>17279.830502326728</v>
          </cell>
          <cell r="K49">
            <v>5318.638036339843</v>
          </cell>
          <cell r="L49">
            <v>5287.393900988878</v>
          </cell>
          <cell r="M49">
            <v>2422.293482421295</v>
          </cell>
          <cell r="N49">
            <v>2509.5416146919306</v>
          </cell>
          <cell r="O49">
            <v>1122.6409468931581</v>
          </cell>
          <cell r="P49">
            <v>5384.802102359507</v>
          </cell>
          <cell r="Q49">
            <v>1713.510374429715</v>
          </cell>
          <cell r="R49">
            <v>608.6218265981985</v>
          </cell>
          <cell r="S49">
            <v>7984.326921236717</v>
          </cell>
          <cell r="T49">
            <v>1084.5704644659318</v>
          </cell>
          <cell r="U49">
            <v>9464.230423462941</v>
          </cell>
        </row>
        <row r="50">
          <cell r="A50">
            <v>2049</v>
          </cell>
          <cell r="B50">
            <v>21253.792585808544</v>
          </cell>
          <cell r="C50">
            <v>43187.17073393265</v>
          </cell>
          <cell r="D50">
            <v>5330.648242000001</v>
          </cell>
          <cell r="E50">
            <v>3364.658204917686</v>
          </cell>
          <cell r="F50">
            <v>3466.925128259228</v>
          </cell>
          <cell r="G50">
            <v>69669.34463839965</v>
          </cell>
          <cell r="I50">
            <v>8775.94266086321</v>
          </cell>
          <cell r="J50">
            <v>17619.541386829427</v>
          </cell>
          <cell r="K50">
            <v>5377.997698794375</v>
          </cell>
          <cell r="L50">
            <v>5363.681730995987</v>
          </cell>
          <cell r="M50">
            <v>2435.6254105579796</v>
          </cell>
          <cell r="N50">
            <v>2525.482248686193</v>
          </cell>
          <cell r="O50">
            <v>1127.089600252352</v>
          </cell>
          <cell r="P50">
            <v>5439.399065367635</v>
          </cell>
          <cell r="Q50">
            <v>1725.8778284782172</v>
          </cell>
          <cell r="R50">
            <v>612.644909415195</v>
          </cell>
          <cell r="S50">
            <v>8078.443439249971</v>
          </cell>
          <cell r="T50">
            <v>1096.3622284589483</v>
          </cell>
          <cell r="U50">
            <v>9491.256430450176</v>
          </cell>
        </row>
        <row r="51">
          <cell r="A51">
            <v>2050</v>
          </cell>
          <cell r="B51">
            <v>21423.869783206763</v>
          </cell>
          <cell r="C51">
            <v>43879.604907241184</v>
          </cell>
          <cell r="D51">
            <v>5330.648242000001</v>
          </cell>
          <cell r="E51">
            <v>3409.6925403897353</v>
          </cell>
          <cell r="F51">
            <v>3509.946094789701</v>
          </cell>
          <cell r="G51">
            <v>70533.86937804798</v>
          </cell>
          <cell r="I51">
            <v>8919.930584144435</v>
          </cell>
          <cell r="J51">
            <v>17964.96891914597</v>
          </cell>
          <cell r="K51">
            <v>5437.763785766664</v>
          </cell>
          <cell r="L51">
            <v>5440.897618621653</v>
          </cell>
          <cell r="M51">
            <v>2448.8245765480196</v>
          </cell>
          <cell r="N51">
            <v>2541.361377488119</v>
          </cell>
          <cell r="O51">
            <v>1131.5057602239663</v>
          </cell>
          <cell r="P51">
            <v>5494.12648773642</v>
          </cell>
          <cell r="Q51">
            <v>1738.247016693997</v>
          </cell>
          <cell r="R51">
            <v>616.693521518279</v>
          </cell>
          <cell r="S51">
            <v>8172.983669601177</v>
          </cell>
          <cell r="T51">
            <v>1108.2755296451223</v>
          </cell>
          <cell r="U51">
            <v>9518.29053091415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2" width="10.28125" style="2" customWidth="1"/>
    <col min="3" max="3" width="13.140625" style="2" customWidth="1"/>
    <col min="4" max="4" width="13.7109375" style="2" customWidth="1"/>
    <col min="5" max="5" width="11.00390625" style="2" customWidth="1"/>
    <col min="6" max="7" width="11.8515625" style="2" customWidth="1"/>
    <col min="8" max="8" width="14.57421875" style="2" customWidth="1"/>
  </cols>
  <sheetData>
    <row r="1" spans="1:5" ht="12.75">
      <c r="A1" s="1" t="s">
        <v>0</v>
      </c>
      <c r="E1" s="1" t="s">
        <v>1</v>
      </c>
    </row>
    <row r="2" ht="12.75">
      <c r="A2" s="2" t="s">
        <v>2</v>
      </c>
    </row>
    <row r="3" spans="1:8" ht="12.75" customHeight="1">
      <c r="A3" s="3"/>
      <c r="B3" s="3"/>
      <c r="C3" s="14" t="s">
        <v>3</v>
      </c>
      <c r="D3" s="14"/>
      <c r="E3" s="14" t="s">
        <v>4</v>
      </c>
      <c r="F3" s="14"/>
      <c r="G3" s="14"/>
      <c r="H3" s="14"/>
    </row>
    <row r="4" spans="1:8" ht="25.5">
      <c r="A4" s="4" t="s">
        <v>5</v>
      </c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1:8" ht="12.75">
      <c r="A5" s="6">
        <f>'[1]RESULTS - 2009 RegForecast'!A10</f>
        <v>2009</v>
      </c>
      <c r="B5" s="7">
        <f>'[1]RESULTS - 2009 RegForecast'!G10</f>
        <v>38923.876933022126</v>
      </c>
      <c r="C5" s="7">
        <v>39121.6553374731</v>
      </c>
      <c r="D5" s="7">
        <v>38734.1312339644</v>
      </c>
      <c r="E5" s="7">
        <f>'[1]RESULTS - 2009 RegForecast'!B10</f>
        <v>12919.232981837862</v>
      </c>
      <c r="F5" s="8">
        <f>'[1]RESULTS - 2009 RegForecast'!C10+'[1]RESULTS - 2009 RegForecast'!D10</f>
        <v>26178.51318610042</v>
      </c>
      <c r="G5" s="8">
        <f>'[1]RESULTS - 2009 RegForecast'!E10</f>
        <v>1763.082630050657</v>
      </c>
      <c r="H5" s="7">
        <f>'[1]RESULTS - 2009 RegForecast'!F10</f>
        <v>1936.9518649668173</v>
      </c>
    </row>
    <row r="6" spans="1:8" ht="12.75">
      <c r="A6" s="6">
        <f>'[1]RESULTS - 2009 RegForecast'!A11</f>
        <v>2010</v>
      </c>
      <c r="B6" s="7">
        <f>'[1]RESULTS - 2009 RegForecast'!G11</f>
        <v>38724.553454213245</v>
      </c>
      <c r="C6" s="7">
        <v>39207.7524151038</v>
      </c>
      <c r="D6" s="7">
        <v>38279.4633227824</v>
      </c>
      <c r="E6" s="7">
        <f>'[1]RESULTS - 2009 RegForecast'!B11</f>
        <v>13010.546633192858</v>
      </c>
      <c r="F6" s="8">
        <f>'[1]RESULTS - 2009 RegForecast'!C11+'[1]RESULTS - 2009 RegForecast'!D11</f>
        <v>25888.340255147</v>
      </c>
      <c r="G6" s="8">
        <f>'[1]RESULTS - 2009 RegForecast'!E11</f>
        <v>1752.699583735769</v>
      </c>
      <c r="H6" s="7">
        <f>'[1]RESULTS - 2009 RegForecast'!F11</f>
        <v>1927.033017862381</v>
      </c>
    </row>
    <row r="7" spans="1:8" ht="12.75">
      <c r="A7" s="6">
        <f>'[1]RESULTS - 2009 RegForecast'!A12</f>
        <v>2011</v>
      </c>
      <c r="B7" s="7">
        <f>'[1]RESULTS - 2009 RegForecast'!G12</f>
        <v>39843.20001550888</v>
      </c>
      <c r="C7" s="7">
        <v>40550.4704091107</v>
      </c>
      <c r="D7" s="7">
        <v>39139.2677200662</v>
      </c>
      <c r="E7" s="7">
        <f>'[1]RESULTS - 2009 RegForecast'!B12</f>
        <v>13298.622680645287</v>
      </c>
      <c r="F7" s="8">
        <f>'[1]RESULTS - 2009 RegForecast'!C12+'[1]RESULTS - 2009 RegForecast'!D12</f>
        <v>26716.305582417946</v>
      </c>
      <c r="G7" s="8">
        <f>'[1]RESULTS - 2009 RegForecast'!E12</f>
        <v>1810.9714899122596</v>
      </c>
      <c r="H7" s="7">
        <f>'[1]RESULTS - 2009 RegForecast'!F12</f>
        <v>1982.6997374666164</v>
      </c>
    </row>
    <row r="8" spans="1:8" ht="12.75">
      <c r="A8" s="6">
        <f>'[1]RESULTS - 2009 RegForecast'!A13</f>
        <v>2012</v>
      </c>
      <c r="B8" s="7">
        <f>'[1]RESULTS - 2009 RegForecast'!G13</f>
        <v>40747.24947720955</v>
      </c>
      <c r="C8" s="7">
        <v>41644.8894350803</v>
      </c>
      <c r="D8" s="7">
        <v>39841.0357487274</v>
      </c>
      <c r="E8" s="7">
        <f>'[1]RESULTS - 2009 RegForecast'!B13</f>
        <v>13547.106458075908</v>
      </c>
      <c r="F8" s="8">
        <f>'[1]RESULTS - 2009 RegForecast'!C13+'[1]RESULTS - 2009 RegForecast'!D13</f>
        <v>27369.765849660165</v>
      </c>
      <c r="G8" s="8">
        <f>'[1]RESULTS - 2009 RegForecast'!E13</f>
        <v>1858.0647249284318</v>
      </c>
      <c r="H8" s="7">
        <f>'[1]RESULTS - 2009 RegForecast'!F13</f>
        <v>2027.687555454957</v>
      </c>
    </row>
    <row r="9" spans="1:8" ht="12.75">
      <c r="A9" s="6">
        <f>'[1]RESULTS - 2009 RegForecast'!A14</f>
        <v>2013</v>
      </c>
      <c r="B9" s="7">
        <f>'[1]RESULTS - 2009 RegForecast'!G14</f>
        <v>41808.9654565469</v>
      </c>
      <c r="C9" s="7">
        <v>42903.7017200578</v>
      </c>
      <c r="D9" s="7">
        <v>40675.5000661573</v>
      </c>
      <c r="E9" s="7">
        <f>'[1]RESULTS - 2009 RegForecast'!B14</f>
        <v>13815.07695023668</v>
      </c>
      <c r="F9" s="8">
        <f>'[1]RESULTS - 2009 RegForecast'!C14+'[1]RESULTS - 2009 RegForecast'!D14</f>
        <v>28161.038734400354</v>
      </c>
      <c r="G9" s="8">
        <f>'[1]RESULTS - 2009 RegForecast'!E14</f>
        <v>1913.371035316916</v>
      </c>
      <c r="H9" s="7">
        <f>'[1]RESULTS - 2009 RegForecast'!F14</f>
        <v>2080.5212634070513</v>
      </c>
    </row>
    <row r="10" spans="1:8" ht="12.75">
      <c r="A10" s="6">
        <f>'[1]RESULTS - 2009 RegForecast'!A15</f>
        <v>2014</v>
      </c>
      <c r="B10" s="7">
        <f>'[1]RESULTS - 2009 RegForecast'!G15</f>
        <v>42764.67512818089</v>
      </c>
      <c r="C10" s="7">
        <v>44057.0942330597</v>
      </c>
      <c r="D10" s="7">
        <v>41443.1921924523</v>
      </c>
      <c r="E10" s="7">
        <f>'[1]RESULTS - 2009 RegForecast'!B15</f>
        <v>14068.555982013486</v>
      </c>
      <c r="F10" s="8">
        <f>'[1]RESULTS - 2009 RegForecast'!C15+'[1]RESULTS - 2009 RegForecast'!D15</f>
        <v>28861.04364712471</v>
      </c>
      <c r="G10" s="8">
        <f>'[1]RESULTS - 2009 RegForecast'!E15</f>
        <v>1963.1553248720709</v>
      </c>
      <c r="H10" s="7">
        <f>'[1]RESULTS - 2009 RegForecast'!F15</f>
        <v>2128.0798258293826</v>
      </c>
    </row>
    <row r="11" spans="1:8" ht="12.75">
      <c r="A11" s="6">
        <f>'[1]RESULTS - 2009 RegForecast'!A16</f>
        <v>2015</v>
      </c>
      <c r="B11" s="7">
        <f>'[1]RESULTS - 2009 RegForecast'!G16</f>
        <v>43645.47121199535</v>
      </c>
      <c r="C11" s="7">
        <v>45106.1439894438</v>
      </c>
      <c r="D11" s="7">
        <v>42109.0323144442</v>
      </c>
      <c r="E11" s="7">
        <f>'[1]RESULTS - 2009 RegForecast'!B16</f>
        <v>14322.047690849322</v>
      </c>
      <c r="F11" s="8">
        <f>'[1]RESULTS - 2009 RegForecast'!C16+'[1]RESULTS - 2009 RegForecast'!D16</f>
        <v>29486.296759256038</v>
      </c>
      <c r="G11" s="8">
        <f>'[1]RESULTS - 2009 RegForecast'!E16</f>
        <v>2009.0372580335252</v>
      </c>
      <c r="H11" s="7">
        <f>'[1]RESULTS - 2009 RegForecast'!F16</f>
        <v>2171.910496143534</v>
      </c>
    </row>
    <row r="12" spans="1:8" ht="12.75">
      <c r="A12" s="6">
        <f>'[1]RESULTS - 2009 RegForecast'!A17</f>
        <v>2016</v>
      </c>
      <c r="B12" s="7">
        <f>'[1]RESULTS - 2009 RegForecast'!G17</f>
        <v>44487.18359352573</v>
      </c>
      <c r="C12" s="7">
        <v>46102.1806840066</v>
      </c>
      <c r="D12" s="7">
        <v>42753.5175483473</v>
      </c>
      <c r="E12" s="7">
        <f>'[1]RESULTS - 2009 RegForecast'!B17</f>
        <v>14556.125181905787</v>
      </c>
      <c r="F12" s="8">
        <f>'[1]RESULTS - 2009 RegForecast'!C17+'[1]RESULTS - 2009 RegForecast'!D17</f>
        <v>30091.971407889556</v>
      </c>
      <c r="G12" s="8">
        <f>'[1]RESULTS - 2009 RegForecast'!E17</f>
        <v>2052.8832650040563</v>
      </c>
      <c r="H12" s="7">
        <f>'[1]RESULTS - 2009 RegForecast'!F17</f>
        <v>2213.796261273671</v>
      </c>
    </row>
    <row r="13" spans="1:8" ht="12.75">
      <c r="A13" s="6">
        <f>'[1]RESULTS - 2009 RegForecast'!A18</f>
        <v>2017</v>
      </c>
      <c r="B13" s="7">
        <f>'[1]RESULTS - 2009 RegForecast'!G18</f>
        <v>45196.176146636484</v>
      </c>
      <c r="C13" s="7">
        <v>46979.2366768801</v>
      </c>
      <c r="D13" s="7">
        <v>43267.4351243032</v>
      </c>
      <c r="E13" s="7">
        <f>'[1]RESULTS - 2009 RegForecast'!B18</f>
        <v>14777.93982566503</v>
      </c>
      <c r="F13" s="8">
        <f>'[1]RESULTS - 2009 RegForecast'!C18+'[1]RESULTS - 2009 RegForecast'!D18</f>
        <v>30577.49816312045</v>
      </c>
      <c r="G13" s="8">
        <f>'[1]RESULTS - 2009 RegForecast'!E18</f>
        <v>2089.8157054764506</v>
      </c>
      <c r="H13" s="7">
        <f>'[1]RESULTS - 2009 RegForecast'!F18</f>
        <v>2249.0775476254526</v>
      </c>
    </row>
    <row r="14" spans="1:8" ht="12.75">
      <c r="A14" s="6">
        <f>'[1]RESULTS - 2009 RegForecast'!A19</f>
        <v>2018</v>
      </c>
      <c r="B14" s="7">
        <f>'[1]RESULTS - 2009 RegForecast'!G19</f>
        <v>45936.666265463384</v>
      </c>
      <c r="C14" s="7">
        <v>47926.7125458317</v>
      </c>
      <c r="D14" s="7">
        <v>43804.6261055836</v>
      </c>
      <c r="E14" s="7">
        <f>'[1]RESULTS - 2009 RegForecast'!B19</f>
        <v>15017.089990759207</v>
      </c>
      <c r="F14" s="8">
        <f>'[1]RESULTS - 2009 RegForecast'!C19+'[1]RESULTS - 2009 RegForecast'!D19</f>
        <v>31077.1136088797</v>
      </c>
      <c r="G14" s="8">
        <f>'[1]RESULTS - 2009 RegForecast'!E19</f>
        <v>2128.3888993893906</v>
      </c>
      <c r="H14" s="7">
        <f>'[1]RESULTS - 2009 RegForecast'!F19</f>
        <v>2285.926233564916</v>
      </c>
    </row>
    <row r="15" spans="1:8" ht="12.75">
      <c r="A15" s="6">
        <f>'[1]RESULTS - 2009 RegForecast'!A20</f>
        <v>2019</v>
      </c>
      <c r="B15" s="7">
        <f>'[1]RESULTS - 2009 RegForecast'!G20</f>
        <v>46629.96092705971</v>
      </c>
      <c r="C15" s="7">
        <v>48808.0471569106</v>
      </c>
      <c r="D15" s="7">
        <v>44318.4170645156</v>
      </c>
      <c r="E15" s="7">
        <f>'[1]RESULTS - 2009 RegForecast'!B20</f>
        <v>15237.17751398617</v>
      </c>
      <c r="F15" s="8">
        <f>'[1]RESULTS - 2009 RegForecast'!C20+'[1]RESULTS - 2009 RegForecast'!D20</f>
        <v>31548.706151535363</v>
      </c>
      <c r="G15" s="8">
        <f>'[1]RESULTS - 2009 RegForecast'!E20</f>
        <v>2164.5036141447026</v>
      </c>
      <c r="H15" s="7">
        <f>'[1]RESULTS - 2009 RegForecast'!F20</f>
        <v>2320.426352606534</v>
      </c>
    </row>
    <row r="16" spans="1:8" ht="12.75">
      <c r="A16" s="6">
        <f>'[1]RESULTS - 2009 RegForecast'!A21</f>
        <v>2020</v>
      </c>
      <c r="B16" s="7">
        <f>'[1]RESULTS - 2009 RegForecast'!G21</f>
        <v>47314.81368543599</v>
      </c>
      <c r="C16" s="7">
        <v>49673.0201622523</v>
      </c>
      <c r="D16" s="7">
        <v>44827.0980181288</v>
      </c>
      <c r="E16" s="7">
        <f>'[1]RESULTS - 2009 RegForecast'!B21</f>
        <v>15439.166671989662</v>
      </c>
      <c r="F16" s="8">
        <f>'[1]RESULTS - 2009 RegForecast'!C21+'[1]RESULTS - 2009 RegForecast'!D21</f>
        <v>32029.974816320966</v>
      </c>
      <c r="G16" s="8">
        <f>'[1]RESULTS - 2009 RegForecast'!E21</f>
        <v>2200.178578035524</v>
      </c>
      <c r="H16" s="7">
        <f>'[1]RESULTS - 2009 RegForecast'!F21</f>
        <v>2354.5063809101684</v>
      </c>
    </row>
    <row r="17" spans="1:8" ht="12.75">
      <c r="A17" s="6">
        <f>'[1]RESULTS - 2009 RegForecast'!A22</f>
        <v>2021</v>
      </c>
      <c r="B17" s="7">
        <f>'[1]RESULTS - 2009 RegForecast'!G22</f>
        <v>48015.80810046795</v>
      </c>
      <c r="C17" s="7">
        <v>50555.0921687724</v>
      </c>
      <c r="D17" s="7">
        <v>45298.3897109893</v>
      </c>
      <c r="E17" s="7">
        <f>'[1]RESULTS - 2009 RegForecast'!B22</f>
        <v>15648.356050668339</v>
      </c>
      <c r="F17" s="8">
        <f>'[1]RESULTS - 2009 RegForecast'!C22+'[1]RESULTS - 2009 RegForecast'!D22</f>
        <v>32520.147325207166</v>
      </c>
      <c r="G17" s="8">
        <f>'[1]RESULTS - 2009 RegForecast'!E22</f>
        <v>2236.69438400705</v>
      </c>
      <c r="H17" s="7">
        <f>'[1]RESULTS - 2009 RegForecast'!F22</f>
        <v>2389.3896594146167</v>
      </c>
    </row>
    <row r="18" spans="1:8" ht="12.75">
      <c r="A18" s="6">
        <f>'[1]RESULTS - 2009 RegForecast'!A23</f>
        <v>2022</v>
      </c>
      <c r="B18" s="7">
        <f>'[1]RESULTS - 2009 RegForecast'!G23</f>
        <v>48718.06902870733</v>
      </c>
      <c r="C18" s="7">
        <v>51479.4253928344</v>
      </c>
      <c r="D18" s="7">
        <v>45817.3675373657</v>
      </c>
      <c r="E18" s="7">
        <f>'[1]RESULTS - 2009 RegForecast'!B23</f>
        <v>15869.446696890744</v>
      </c>
      <c r="F18" s="8">
        <f>'[1]RESULTS - 2009 RegForecast'!C23+'[1]RESULTS - 2009 RegForecast'!D23</f>
        <v>32999.68213020775</v>
      </c>
      <c r="G18" s="8">
        <f>'[1]RESULTS - 2009 RegForecast'!E23</f>
        <v>2273.276164470742</v>
      </c>
      <c r="H18" s="7">
        <f>'[1]RESULTS - 2009 RegForecast'!F23</f>
        <v>2424.3359628619132</v>
      </c>
    </row>
    <row r="19" spans="1:8" ht="12.75">
      <c r="A19" s="6">
        <f>'[1]RESULTS - 2009 RegForecast'!A24</f>
        <v>2023</v>
      </c>
      <c r="B19" s="7">
        <f>'[1]RESULTS - 2009 RegForecast'!G24</f>
        <v>49428.11995468737</v>
      </c>
      <c r="C19" s="7">
        <v>52353.4357181404</v>
      </c>
      <c r="D19" s="7">
        <v>46343.0177524525</v>
      </c>
      <c r="E19" s="7">
        <f>'[1]RESULTS - 2009 RegForecast'!B24</f>
        <v>16088.673924018682</v>
      </c>
      <c r="F19" s="8">
        <f>'[1]RESULTS - 2009 RegForecast'!C24+'[1]RESULTS - 2009 RegForecast'!D24</f>
        <v>33488.85221012249</v>
      </c>
      <c r="G19" s="8">
        <f>'[1]RESULTS - 2009 RegForecast'!E24</f>
        <v>2310.2637371061205</v>
      </c>
      <c r="H19" s="7">
        <f>'[1]RESULTS - 2009 RegForecast'!F24</f>
        <v>2459.6699165599234</v>
      </c>
    </row>
    <row r="20" spans="1:8" ht="12.75">
      <c r="A20" s="6">
        <f>'[1]RESULTS - 2009 RegForecast'!A25</f>
        <v>2024</v>
      </c>
      <c r="B20" s="7">
        <f>'[1]RESULTS - 2009 RegForecast'!G25</f>
        <v>50142.81862819791</v>
      </c>
      <c r="C20" s="7">
        <v>53287.9007105493</v>
      </c>
      <c r="D20" s="7">
        <v>46819.8914660182</v>
      </c>
      <c r="E20" s="7">
        <f>'[1]RESULTS - 2009 RegForecast'!B25</f>
        <v>16303.721544928625</v>
      </c>
      <c r="F20" s="8">
        <f>'[1]RESULTS - 2009 RegForecast'!C25+'[1]RESULTS - 2009 RegForecast'!D25</f>
        <v>33986.838819768665</v>
      </c>
      <c r="G20" s="8">
        <f>'[1]RESULTS - 2009 RegForecast'!E25</f>
        <v>2347.4934175862827</v>
      </c>
      <c r="H20" s="7">
        <f>'[1]RESULTS - 2009 RegForecast'!F25</f>
        <v>2495.235154085662</v>
      </c>
    </row>
    <row r="21" spans="1:8" ht="12.75">
      <c r="A21" s="6">
        <f>'[1]RESULTS - 2009 RegForecast'!A26</f>
        <v>2025</v>
      </c>
      <c r="B21" s="7">
        <f>'[1]RESULTS - 2009 RegForecast'!G26</f>
        <v>50880.25770310543</v>
      </c>
      <c r="C21" s="7">
        <v>54236.8496008273</v>
      </c>
      <c r="D21" s="7">
        <v>47331.35283104</v>
      </c>
      <c r="E21" s="7">
        <f>'[1]RESULTS - 2009 RegForecast'!B26</f>
        <v>16532.485707878754</v>
      </c>
      <c r="F21" s="8">
        <f>'[1]RESULTS - 2009 RegForecast'!C26+'[1]RESULTS - 2009 RegForecast'!D26</f>
        <v>34493.796329248566</v>
      </c>
      <c r="G21" s="8">
        <f>'[1]RESULTS - 2009 RegForecast'!E26</f>
        <v>2385.9076782390116</v>
      </c>
      <c r="H21" s="7">
        <f>'[1]RESULTS - 2009 RegForecast'!F26</f>
        <v>2531.9320122609</v>
      </c>
    </row>
    <row r="22" spans="1:8" ht="12.75">
      <c r="A22" s="6">
        <f>'[1]RESULTS - 2009 RegForecast'!A27</f>
        <v>2026</v>
      </c>
      <c r="B22" s="7">
        <f>'[1]RESULTS - 2009 RegForecast'!G27</f>
        <v>51627.349598541456</v>
      </c>
      <c r="C22" s="7">
        <v>55155.989036922</v>
      </c>
      <c r="D22" s="7">
        <v>47861.2444852297</v>
      </c>
      <c r="E22" s="7">
        <f>'[1]RESULTS - 2009 RegForecast'!B27</f>
        <v>16760.707068894135</v>
      </c>
      <c r="F22" s="8">
        <f>'[1]RESULTS - 2009 RegForecast'!C27+'[1]RESULTS - 2009 RegForecast'!D27</f>
        <v>35010.92698099172</v>
      </c>
      <c r="G22" s="8">
        <f>'[1]RESULTS - 2009 RegForecast'!E27</f>
        <v>2424.8247681781627</v>
      </c>
      <c r="H22" s="7">
        <f>'[1]RESULTS - 2009 RegForecast'!F27</f>
        <v>2569.1092195225624</v>
      </c>
    </row>
    <row r="23" spans="1:8" ht="12.75">
      <c r="A23" s="6">
        <f>'[1]RESULTS - 2009 RegForecast'!A28</f>
        <v>2027</v>
      </c>
      <c r="B23" s="7">
        <f>'[1]RESULTS - 2009 RegForecast'!G28</f>
        <v>52354.88157827711</v>
      </c>
      <c r="C23" s="7">
        <v>56118.4361629812</v>
      </c>
      <c r="D23" s="7">
        <v>48430.164839387</v>
      </c>
      <c r="E23" s="7">
        <f>'[1]RESULTS - 2009 RegForecast'!B28</f>
        <v>16992.981390868285</v>
      </c>
      <c r="F23" s="8">
        <f>'[1]RESULTS - 2009 RegForecast'!C28+'[1]RESULTS - 2009 RegForecast'!D28</f>
        <v>35504.49030864926</v>
      </c>
      <c r="G23" s="8">
        <f>'[1]RESULTS - 2009 RegForecast'!E28</f>
        <v>2462.7229540130616</v>
      </c>
      <c r="H23" s="7">
        <f>'[1]RESULTS - 2009 RegForecast'!F28</f>
        <v>2605.313075253502</v>
      </c>
    </row>
    <row r="24" spans="1:8" ht="12.75">
      <c r="A24" s="6">
        <f>'[1]RESULTS - 2009 RegForecast'!A29</f>
        <v>2028</v>
      </c>
      <c r="B24" s="7">
        <f>'[1]RESULTS - 2009 RegForecast'!G29</f>
        <v>53053.93693377305</v>
      </c>
      <c r="C24" s="7">
        <v>57012.2032447603</v>
      </c>
      <c r="D24" s="7">
        <v>48885.1765697248</v>
      </c>
      <c r="E24" s="7">
        <f>'[1]RESULTS - 2009 RegForecast'!B29</f>
        <v>17189.423559187184</v>
      </c>
      <c r="F24" s="8">
        <f>'[1]RESULTS - 2009 RegForecast'!C29+'[1]RESULTS - 2009 RegForecast'!D29</f>
        <v>36005.47548418402</v>
      </c>
      <c r="G24" s="8">
        <f>'[1]RESULTS - 2009 RegForecast'!E29</f>
        <v>2499.137751588136</v>
      </c>
      <c r="H24" s="7">
        <f>'[1]RESULTS - 2009 RegForecast'!F29</f>
        <v>2640.099861186282</v>
      </c>
    </row>
    <row r="25" spans="1:8" ht="12.75">
      <c r="A25" s="6">
        <f>'[1]RESULTS - 2009 RegForecast'!A30</f>
        <v>2029</v>
      </c>
      <c r="B25" s="7">
        <f>'[1]RESULTS - 2009 RegForecast'!G30</f>
        <v>53787.16755031021</v>
      </c>
      <c r="C25" s="7">
        <v>57964.5798543434</v>
      </c>
      <c r="D25" s="7">
        <v>49396.7941660352</v>
      </c>
      <c r="E25" s="7">
        <f>'[1]RESULTS - 2009 RegForecast'!B30</f>
        <v>17410.621076476928</v>
      </c>
      <c r="F25" s="8">
        <f>'[1]RESULTS - 2009 RegForecast'!C30+'[1]RESULTS - 2009 RegForecast'!D30</f>
        <v>36515.80098192201</v>
      </c>
      <c r="G25" s="8">
        <f>'[1]RESULTS - 2009 RegForecast'!E30</f>
        <v>2537.3327875994173</v>
      </c>
      <c r="H25" s="7">
        <f>'[1]RESULTS - 2009 RegForecast'!F30</f>
        <v>2676.5872956881494</v>
      </c>
    </row>
    <row r="26" spans="1:8" ht="12.75">
      <c r="A26" s="6">
        <f>'[1]RESULTS - 2009 RegForecast'!A31</f>
        <v>2030</v>
      </c>
      <c r="B26" s="7">
        <f>'[1]RESULTS - 2009 RegForecast'!G31</f>
        <v>54520.62965512949</v>
      </c>
      <c r="C26" s="7">
        <v>58871.1624742056</v>
      </c>
      <c r="D26" s="7">
        <v>49881.3386337952</v>
      </c>
      <c r="E26" s="7">
        <f>'[1]RESULTS - 2009 RegForecast'!B31</f>
        <v>17623.074969367903</v>
      </c>
      <c r="F26" s="8">
        <f>'[1]RESULTS - 2009 RegForecast'!C31+'[1]RESULTS - 2009 RegForecast'!D31</f>
        <v>37035.10105323393</v>
      </c>
      <c r="G26" s="8">
        <f>'[1]RESULTS - 2009 RegForecast'!E31</f>
        <v>2575.53988216782</v>
      </c>
      <c r="H26" s="7">
        <f>'[1]RESULTS - 2009 RegForecast'!F31</f>
        <v>2713.0862496401624</v>
      </c>
    </row>
    <row r="27" spans="1:8" ht="12.75">
      <c r="A27" s="6">
        <f>'[1]RESULTS - 2009 RegForecast'!A32</f>
        <v>2031</v>
      </c>
      <c r="B27" s="7">
        <f>'[1]RESULTS - 2009 RegForecast'!G32</f>
        <v>55256.89857003661</v>
      </c>
      <c r="C27" s="7">
        <v>59857.034651403</v>
      </c>
      <c r="D27" s="7">
        <v>50420.3796587257</v>
      </c>
      <c r="E27" s="7">
        <f>'[1]RESULTS - 2009 RegForecast'!B32</f>
        <v>17829.196735402606</v>
      </c>
      <c r="F27" s="8">
        <f>'[1]RESULTS - 2009 RegForecast'!C32+'[1]RESULTS - 2009 RegForecast'!D32</f>
        <v>37563.533524783714</v>
      </c>
      <c r="G27" s="8">
        <f>'[1]RESULTS - 2009 RegForecast'!E32</f>
        <v>2613.8931875053363</v>
      </c>
      <c r="H27" s="7">
        <f>'[1]RESULTS - 2009 RegForecast'!F32</f>
        <v>2749.7248776550546</v>
      </c>
    </row>
    <row r="28" spans="1:8" ht="12.75">
      <c r="A28" s="6">
        <f>'[1]RESULTS - 2009 RegForecast'!A33</f>
        <v>2032</v>
      </c>
      <c r="B28" s="7">
        <f>'[1]RESULTS - 2009 RegForecast'!G33</f>
        <v>55977.83981704437</v>
      </c>
      <c r="C28" s="7">
        <v>60801.8478238113</v>
      </c>
      <c r="D28" s="7">
        <v>50913.7105933373</v>
      </c>
      <c r="E28" s="7">
        <f>'[1]RESULTS - 2009 RegForecast'!B33</f>
        <v>18023.172781904712</v>
      </c>
      <c r="F28" s="8">
        <f>'[1]RESULTS - 2009 RegForecast'!C33+'[1]RESULTS - 2009 RegForecast'!D33</f>
        <v>38088.81974416963</v>
      </c>
      <c r="G28" s="8">
        <f>'[1]RESULTS - 2009 RegForecast'!E33</f>
        <v>2651.44805260566</v>
      </c>
      <c r="H28" s="7">
        <f>'[1]RESULTS - 2009 RegForecast'!F33</f>
        <v>2785.600761635628</v>
      </c>
    </row>
    <row r="29" spans="1:8" ht="12.75">
      <c r="A29" s="6">
        <f>'[1]RESULTS - 2009 RegForecast'!A34</f>
        <v>2033</v>
      </c>
      <c r="B29" s="7">
        <f>'[1]RESULTS - 2009 RegForecast'!G34</f>
        <v>56728.04189245063</v>
      </c>
      <c r="C29" s="7">
        <v>61795.4257860957</v>
      </c>
      <c r="D29" s="7">
        <v>51418.2166784228</v>
      </c>
      <c r="E29" s="7">
        <f>'[1]RESULTS - 2009 RegForecast'!B34</f>
        <v>18237.317535476006</v>
      </c>
      <c r="F29" s="8">
        <f>'[1]RESULTS - 2009 RegForecast'!C34+'[1]RESULTS - 2009 RegForecast'!D34</f>
        <v>38623.129940110724</v>
      </c>
      <c r="G29" s="8">
        <f>'[1]RESULTS - 2009 RegForecast'!E34</f>
        <v>2690.527156286853</v>
      </c>
      <c r="H29" s="7">
        <f>'[1]RESULTS - 2009 RegForecast'!F34</f>
        <v>2822.9327394229517</v>
      </c>
    </row>
    <row r="30" spans="1:8" ht="12.75">
      <c r="A30" s="6">
        <f>'[1]RESULTS - 2009 RegForecast'!A35</f>
        <v>2034</v>
      </c>
      <c r="B30" s="7">
        <f>'[1]RESULTS - 2009 RegForecast'!G35</f>
        <v>57470.56738804013</v>
      </c>
      <c r="C30" s="7">
        <v>62752.1097456938</v>
      </c>
      <c r="D30" s="7">
        <v>51926.0401016443</v>
      </c>
      <c r="E30" s="7">
        <f>'[1]RESULTS - 2009 RegForecast'!B35</f>
        <v>18434.624586113852</v>
      </c>
      <c r="F30" s="8">
        <f>'[1]RESULTS - 2009 RegForecast'!C35+'[1]RESULTS - 2009 RegForecast'!D35</f>
        <v>39166.619136953464</v>
      </c>
      <c r="G30" s="8">
        <f>'[1]RESULTS - 2009 RegForecast'!E35</f>
        <v>2729.206375898925</v>
      </c>
      <c r="H30" s="7">
        <f>'[1]RESULTS - 2009 RegForecast'!F35</f>
        <v>2859.8827109261074</v>
      </c>
    </row>
    <row r="31" spans="1:8" ht="12.75">
      <c r="A31" s="6">
        <f>'[1]RESULTS - 2009 RegForecast'!A36</f>
        <v>2035</v>
      </c>
      <c r="B31" s="7">
        <f>'[1]RESULTS - 2009 RegForecast'!G36</f>
        <v>58234.40145316016</v>
      </c>
      <c r="C31" s="7">
        <v>63792.3751612688</v>
      </c>
      <c r="D31" s="7">
        <v>52409.4645118536</v>
      </c>
      <c r="E31" s="7">
        <f>'[1]RESULTS - 2009 RegForecast'!B36</f>
        <v>18643.85389287843</v>
      </c>
      <c r="F31" s="8">
        <f>'[1]RESULTS - 2009 RegForecast'!C36+'[1]RESULTS - 2009 RegForecast'!D36</f>
        <v>39719.44502223253</v>
      </c>
      <c r="G31" s="8">
        <f>'[1]RESULTS - 2009 RegForecast'!E36</f>
        <v>2768.9955895049898</v>
      </c>
      <c r="H31" s="7">
        <f>'[1]RESULTS - 2009 RegForecast'!F36</f>
        <v>2897.893051455785</v>
      </c>
    </row>
    <row r="32" spans="1:8" ht="12.75">
      <c r="A32" s="6">
        <f>'[1]RESULTS - 2009 RegForecast'!A37</f>
        <v>2036</v>
      </c>
      <c r="B32" s="7">
        <f>'[1]RESULTS - 2009 RegForecast'!G37</f>
        <v>58995.37139493656</v>
      </c>
      <c r="C32" s="7">
        <v>64747.8385343302</v>
      </c>
      <c r="D32" s="7">
        <v>52895.6426586671</v>
      </c>
      <c r="E32" s="7">
        <f>'[1]RESULTS - 2009 RegForecast'!B37</f>
        <v>18840.72866157037</v>
      </c>
      <c r="F32" s="8">
        <f>'[1]RESULTS - 2009 RegForecast'!C37+'[1]RESULTS - 2009 RegForecast'!D37</f>
        <v>40281.76799242217</v>
      </c>
      <c r="G32" s="8">
        <f>'[1]RESULTS - 2009 RegForecast'!E37</f>
        <v>2808.635606812123</v>
      </c>
      <c r="H32" s="7">
        <f>'[1]RESULTS - 2009 RegForecast'!F37</f>
        <v>2935.7608658681</v>
      </c>
    </row>
    <row r="33" spans="1:8" ht="12.75">
      <c r="A33" s="6">
        <f>'[1]RESULTS - 2009 RegForecast'!A38</f>
        <v>2037</v>
      </c>
      <c r="B33" s="7">
        <f>'[1]RESULTS - 2009 RegForecast'!G38</f>
        <v>59766.247284406585</v>
      </c>
      <c r="C33" s="7">
        <v>65841.7104758133</v>
      </c>
      <c r="D33" s="7">
        <v>53376.1683596503</v>
      </c>
      <c r="E33" s="7">
        <f>'[1]RESULTS - 2009 RegForecast'!B38</f>
        <v>19036.144148627303</v>
      </c>
      <c r="F33" s="8">
        <f>'[1]RESULTS - 2009 RegForecast'!C38+'[1]RESULTS - 2009 RegForecast'!D38</f>
        <v>40855.43312223924</v>
      </c>
      <c r="G33" s="8">
        <f>'[1]RESULTS - 2009 RegForecast'!E38</f>
        <v>2848.791639163296</v>
      </c>
      <c r="H33" s="7">
        <f>'[1]RESULTS - 2009 RegForecast'!F38</f>
        <v>2974.121625623256</v>
      </c>
    </row>
    <row r="34" spans="1:8" ht="12.75">
      <c r="A34" s="6">
        <f>'[1]RESULTS - 2009 RegForecast'!A39</f>
        <v>2038</v>
      </c>
      <c r="B34" s="7">
        <f>'[1]RESULTS - 2009 RegForecast'!G39</f>
        <v>60545.829085531666</v>
      </c>
      <c r="C34" s="7">
        <v>66880.3896337925</v>
      </c>
      <c r="D34" s="7">
        <v>53900.7381418214</v>
      </c>
      <c r="E34" s="7">
        <f>'[1]RESULTS - 2009 RegForecast'!B39</f>
        <v>19230.361207736805</v>
      </c>
      <c r="F34" s="8">
        <f>'[1]RESULTS - 2009 RegForecast'!C39+'[1]RESULTS - 2009 RegForecast'!D39</f>
        <v>41438.982316689995</v>
      </c>
      <c r="G34" s="8">
        <f>'[1]RESULTS - 2009 RegForecast'!E39</f>
        <v>2889.4011749575557</v>
      </c>
      <c r="H34" s="7">
        <f>'[1]RESULTS - 2009 RegForecast'!F39</f>
        <v>3012.9156138526855</v>
      </c>
    </row>
    <row r="35" spans="1:8" ht="12.75">
      <c r="A35" s="6">
        <f>'[1]RESULTS - 2009 RegForecast'!A40</f>
        <v>2039</v>
      </c>
      <c r="B35" s="7">
        <f>'[1]RESULTS - 2009 RegForecast'!G40</f>
        <v>61333.9776982785</v>
      </c>
      <c r="C35" s="7">
        <v>68012.0846642169</v>
      </c>
      <c r="D35" s="7">
        <v>54398.0974226528</v>
      </c>
      <c r="E35" s="7">
        <f>'[1]RESULTS - 2009 RegForecast'!B40</f>
        <v>19423.070763575357</v>
      </c>
      <c r="F35" s="8">
        <f>'[1]RESULTS - 2009 RegForecast'!C40+'[1]RESULTS - 2009 RegForecast'!D40</f>
        <v>42032.585875011035</v>
      </c>
      <c r="G35" s="8">
        <f>'[1]RESULTS - 2009 RegForecast'!E40</f>
        <v>2930.456968274366</v>
      </c>
      <c r="H35" s="7">
        <f>'[1]RESULTS - 2009 RegForecast'!F40</f>
        <v>3052.135908582264</v>
      </c>
    </row>
    <row r="36" spans="1:8" ht="12.75">
      <c r="A36" s="6">
        <f>'[1]RESULTS - 2009 RegForecast'!A41</f>
        <v>2040</v>
      </c>
      <c r="B36" s="7">
        <f>'[1]RESULTS - 2009 RegForecast'!G41</f>
        <v>62131.08889690171</v>
      </c>
      <c r="C36" s="7">
        <v>69117.8560049222</v>
      </c>
      <c r="D36" s="7">
        <v>54963.6953750295</v>
      </c>
      <c r="E36" s="7">
        <f>'[1]RESULTS - 2009 RegForecast'!B41</f>
        <v>19614.494435251963</v>
      </c>
      <c r="F36" s="8">
        <f>'[1]RESULTS - 2009 RegForecast'!C41+'[1]RESULTS - 2009 RegForecast'!D41</f>
        <v>42636.41703063976</v>
      </c>
      <c r="G36" s="8">
        <f>'[1]RESULTS - 2009 RegForecast'!E41</f>
        <v>2971.9796355631333</v>
      </c>
      <c r="H36" s="7">
        <f>'[1]RESULTS - 2009 RegForecast'!F41</f>
        <v>3091.8022045531397</v>
      </c>
    </row>
    <row r="37" spans="1:8" ht="12.75">
      <c r="A37" s="6">
        <f>'[1]RESULTS - 2009 RegForecast'!A42</f>
        <v>2041</v>
      </c>
      <c r="B37" s="7">
        <f>'[1]RESULTS - 2009 RegForecast'!G42</f>
        <v>62937.03517531668</v>
      </c>
      <c r="C37" s="7">
        <v>70244.9464877256</v>
      </c>
      <c r="D37" s="7">
        <v>55438.0998571376</v>
      </c>
      <c r="E37" s="7">
        <f>'[1]RESULTS - 2009 RegForecast'!B42</f>
        <v>19804.328795434085</v>
      </c>
      <c r="F37" s="8">
        <f>'[1]RESULTS - 2009 RegForecast'!C42+'[1]RESULTS - 2009 RegForecast'!D42</f>
        <v>43250.652001769624</v>
      </c>
      <c r="G37" s="8">
        <f>'[1]RESULTS - 2009 RegForecast'!E42</f>
        <v>3013.9625348487616</v>
      </c>
      <c r="H37" s="7">
        <f>'[1]RESULTS - 2009 RegForecast'!F42</f>
        <v>3131.9081567357844</v>
      </c>
    </row>
    <row r="38" spans="1:8" ht="12.75">
      <c r="A38" s="6">
        <f>'[1]RESULTS - 2009 RegForecast'!A43</f>
        <v>2042</v>
      </c>
      <c r="B38" s="7">
        <f>'[1]RESULTS - 2009 RegForecast'!G43</f>
        <v>63757.26040433794</v>
      </c>
      <c r="C38" s="7">
        <v>71284.8380765068</v>
      </c>
      <c r="D38" s="7">
        <v>55956.2091985725</v>
      </c>
      <c r="E38" s="7">
        <f>'[1]RESULTS - 2009 RegForecast'!B43</f>
        <v>19993.411193823096</v>
      </c>
      <c r="F38" s="8">
        <f>'[1]RESULTS - 2009 RegForecast'!C43+'[1]RESULTS - 2009 RegForecast'!D43</f>
        <v>43879.884631426154</v>
      </c>
      <c r="G38" s="8">
        <f>'[1]RESULTS - 2009 RegForecast'!E43</f>
        <v>3056.6892451814324</v>
      </c>
      <c r="H38" s="7">
        <f>'[1]RESULTS - 2009 RegForecast'!F43</f>
        <v>3172.724666092737</v>
      </c>
    </row>
    <row r="39" spans="1:8" ht="12.75">
      <c r="A39" s="6">
        <f>'[1]RESULTS - 2009 RegForecast'!A44</f>
        <v>2043</v>
      </c>
      <c r="B39" s="7">
        <f>'[1]RESULTS - 2009 RegForecast'!G44</f>
        <v>64586.75298649081</v>
      </c>
      <c r="C39" s="7">
        <v>72424.5682604023</v>
      </c>
      <c r="D39" s="7">
        <v>56462.2925691677</v>
      </c>
      <c r="E39" s="7">
        <f>'[1]RESULTS - 2009 RegForecast'!B44</f>
        <v>20180.821288823692</v>
      </c>
      <c r="F39" s="8">
        <f>'[1]RESULTS - 2009 RegForecast'!C44+'[1]RESULTS - 2009 RegForecast'!D44</f>
        <v>44520.03533510759</v>
      </c>
      <c r="G39" s="8">
        <f>'[1]RESULTS - 2009 RegForecast'!E44</f>
        <v>3099.898705250145</v>
      </c>
      <c r="H39" s="7">
        <f>'[1]RESULTS - 2009 RegForecast'!F44</f>
        <v>3214.002342690621</v>
      </c>
    </row>
    <row r="40" spans="1:8" ht="12.75">
      <c r="A40" s="6">
        <f>'[1]RESULTS - 2009 RegForecast'!A45</f>
        <v>2044</v>
      </c>
      <c r="B40" s="7">
        <f>'[1]RESULTS - 2009 RegForecast'!G45</f>
        <v>65425.37335359602</v>
      </c>
      <c r="C40" s="7">
        <v>73593.9659750694</v>
      </c>
      <c r="D40" s="7">
        <v>57058.6018340084</v>
      </c>
      <c r="E40" s="7">
        <f>'[1]RESULTS - 2009 RegForecast'!B45</f>
        <v>20366.230393302598</v>
      </c>
      <c r="F40" s="8">
        <f>'[1]RESULTS - 2009 RegForecast'!C45+'[1]RESULTS - 2009 RegForecast'!D45</f>
        <v>45171.29355680462</v>
      </c>
      <c r="G40" s="8">
        <f>'[1]RESULTS - 2009 RegForecast'!E45</f>
        <v>3143.58364474797</v>
      </c>
      <c r="H40" s="7">
        <f>'[1]RESULTS - 2009 RegForecast'!F45</f>
        <v>3255.7342412591706</v>
      </c>
    </row>
    <row r="41" spans="1:8" ht="12.75">
      <c r="A41" s="6">
        <f>'[1]RESULTS - 2009 RegForecast'!A46</f>
        <v>2045</v>
      </c>
      <c r="B41" s="7">
        <f>'[1]RESULTS - 2009 RegForecast'!G46</f>
        <v>66273.5599844706</v>
      </c>
      <c r="C41" s="7">
        <v>74829.6134389915</v>
      </c>
      <c r="D41" s="7">
        <v>57530.2974280653</v>
      </c>
      <c r="E41" s="7">
        <f>'[1]RESULTS - 2009 RegForecast'!B46</f>
        <v>20549.883233803845</v>
      </c>
      <c r="F41" s="8">
        <f>'[1]RESULTS - 2009 RegForecast'!C46+'[1]RESULTS - 2009 RegForecast'!D46</f>
        <v>45833.85202762845</v>
      </c>
      <c r="G41" s="8">
        <f>'[1]RESULTS - 2009 RegForecast'!E46</f>
        <v>3187.766904666306</v>
      </c>
      <c r="H41" s="7">
        <f>'[1]RESULTS - 2009 RegForecast'!F46</f>
        <v>3297.9421816279946</v>
      </c>
    </row>
    <row r="42" spans="1:8" ht="12.75">
      <c r="A42" s="6">
        <f>'[1]RESULTS - 2009 RegForecast'!A47</f>
        <v>2046</v>
      </c>
      <c r="B42" s="7">
        <f>'[1]RESULTS - 2009 RegForecast'!G47</f>
        <v>67131.44394591381</v>
      </c>
      <c r="C42" s="7">
        <v>76056.9193262841</v>
      </c>
      <c r="D42" s="7">
        <v>58114.8561915543</v>
      </c>
      <c r="E42" s="7">
        <f>'[1]RESULTS - 2009 RegForecast'!B47</f>
        <v>20731.71449662072</v>
      </c>
      <c r="F42" s="8">
        <f>'[1]RESULTS - 2009 RegForecast'!C47+'[1]RESULTS - 2009 RegForecast'!D47</f>
        <v>46507.90682284701</v>
      </c>
      <c r="G42" s="8">
        <f>'[1]RESULTS - 2009 RegForecast'!E47</f>
        <v>3232.455312462987</v>
      </c>
      <c r="H42" s="7">
        <f>'[1]RESULTS - 2009 RegForecast'!F47</f>
        <v>3340.632686016904</v>
      </c>
    </row>
    <row r="43" spans="1:8" ht="12.75">
      <c r="A43" s="6">
        <f>'[1]RESULTS - 2009 RegForecast'!A48</f>
        <v>2047</v>
      </c>
      <c r="B43" s="7">
        <f>'[1]RESULTS - 2009 RegForecast'!G48</f>
        <v>67968.42453508875</v>
      </c>
      <c r="C43" s="7">
        <v>77277.9066893279</v>
      </c>
      <c r="D43" s="7">
        <v>58644.9950861927</v>
      </c>
      <c r="E43" s="7">
        <f>'[1]RESULTS - 2009 RegForecast'!B48</f>
        <v>20907.82218186468</v>
      </c>
      <c r="F43" s="8">
        <f>'[1]RESULTS - 2009 RegForecast'!C48+'[1]RESULTS - 2009 RegForecast'!D48</f>
        <v>47166.830504684425</v>
      </c>
      <c r="G43" s="8">
        <f>'[1]RESULTS - 2009 RegForecast'!E48</f>
        <v>3276.054833573083</v>
      </c>
      <c r="H43" s="7">
        <f>'[1]RESULTS - 2009 RegForecast'!F48</f>
        <v>3382.282985033445</v>
      </c>
    </row>
    <row r="44" spans="1:8" ht="12.75">
      <c r="A44" s="6">
        <f>'[1]RESULTS - 2009 RegForecast'!A49</f>
        <v>2048</v>
      </c>
      <c r="B44" s="7">
        <f>'[1]RESULTS - 2009 RegForecast'!G49</f>
        <v>68814.15234754047</v>
      </c>
      <c r="C44" s="7">
        <v>78488.734694922</v>
      </c>
      <c r="D44" s="7">
        <v>59136.9219012771</v>
      </c>
      <c r="E44" s="7">
        <f>'[1]RESULTS - 2009 RegForecast'!B49</f>
        <v>21081.670738358906</v>
      </c>
      <c r="F44" s="8">
        <f>'[1]RESULTS - 2009 RegForecast'!C49+'[1]RESULTS - 2009 RegForecast'!D49</f>
        <v>47836.74016737002</v>
      </c>
      <c r="G44" s="8">
        <f>'[1]RESULTS - 2009 RegForecast'!E49</f>
        <v>3320.1100101079815</v>
      </c>
      <c r="H44" s="7">
        <f>'[1]RESULTS - 2009 RegForecast'!F49</f>
        <v>3424.3685682964256</v>
      </c>
    </row>
    <row r="45" spans="1:8" ht="12.75">
      <c r="A45" s="6">
        <f>'[1]RESULTS - 2009 RegForecast'!A50</f>
        <v>2049</v>
      </c>
      <c r="B45" s="7">
        <f>'[1]RESULTS - 2009 RegForecast'!G50</f>
        <v>69669.34463839965</v>
      </c>
      <c r="C45" s="7">
        <v>79745.8802783972</v>
      </c>
      <c r="D45" s="7">
        <v>59666.3609150813</v>
      </c>
      <c r="E45" s="7">
        <f>'[1]RESULTS - 2009 RegForecast'!B50</f>
        <v>21253.792585808544</v>
      </c>
      <c r="F45" s="8">
        <f>'[1]RESULTS - 2009 RegForecast'!C50+'[1]RESULTS - 2009 RegForecast'!D50</f>
        <v>48517.818975932656</v>
      </c>
      <c r="G45" s="8">
        <f>'[1]RESULTS - 2009 RegForecast'!E50</f>
        <v>3364.658204917686</v>
      </c>
      <c r="H45" s="7">
        <f>'[1]RESULTS - 2009 RegForecast'!F50</f>
        <v>3466.925128259228</v>
      </c>
    </row>
    <row r="46" spans="1:8" ht="12.75">
      <c r="A46" s="9">
        <f>'[1]RESULTS - 2009 RegForecast'!A51</f>
        <v>2050</v>
      </c>
      <c r="B46" s="10">
        <f>'[1]RESULTS - 2009 RegForecast'!G51</f>
        <v>70533.86937804798</v>
      </c>
      <c r="C46" s="10">
        <v>80979.921053947</v>
      </c>
      <c r="D46" s="10">
        <v>60256.1293606946</v>
      </c>
      <c r="E46" s="10">
        <f>'[1]RESULTS - 2009 RegForecast'!B51</f>
        <v>21423.869783206763</v>
      </c>
      <c r="F46" s="11">
        <f>'[1]RESULTS - 2009 RegForecast'!C51+'[1]RESULTS - 2009 RegForecast'!D51</f>
        <v>49210.25314924119</v>
      </c>
      <c r="G46" s="11">
        <f>'[1]RESULTS - 2009 RegForecast'!E51</f>
        <v>3409.6925403897353</v>
      </c>
      <c r="H46" s="10">
        <f>'[1]RESULTS - 2009 RegForecast'!F51</f>
        <v>3509.946094789701</v>
      </c>
    </row>
    <row r="48" ht="12.75">
      <c r="A48" s="2" t="s">
        <v>13</v>
      </c>
    </row>
    <row r="49" ht="12.75">
      <c r="A49" s="2" t="s">
        <v>14</v>
      </c>
    </row>
  </sheetData>
  <sheetProtection/>
  <mergeCells count="2">
    <mergeCell ref="C3:D3"/>
    <mergeCell ref="E3:H3"/>
  </mergeCells>
  <printOptions/>
  <pageMargins left="0.44" right="0.48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selection activeCell="R33" sqref="R33"/>
    </sheetView>
  </sheetViews>
  <sheetFormatPr defaultColWidth="9.140625" defaultRowHeight="12.75"/>
  <cols>
    <col min="1" max="1" width="9.140625" style="2" customWidth="1"/>
    <col min="2" max="2" width="10.140625" style="2" customWidth="1"/>
    <col min="3" max="5" width="9.140625" style="2" customWidth="1"/>
    <col min="6" max="6" width="9.8515625" style="2" customWidth="1"/>
    <col min="7" max="8" width="9.140625" style="2" customWidth="1"/>
    <col min="9" max="9" width="10.00390625" style="2" customWidth="1"/>
    <col min="10" max="10" width="10.421875" style="2" customWidth="1"/>
    <col min="11" max="11" width="4.140625" style="2" customWidth="1"/>
    <col min="12" max="12" width="9.57421875" style="2" customWidth="1"/>
    <col min="13" max="13" width="11.7109375" style="2" customWidth="1"/>
    <col min="14" max="14" width="9.140625" style="2" customWidth="1"/>
    <col min="15" max="15" width="11.00390625" style="2" customWidth="1"/>
    <col min="16" max="16" width="10.28125" style="2" customWidth="1"/>
    <col min="17" max="17" width="10.140625" style="2" customWidth="1"/>
    <col min="18" max="18" width="10.7109375" style="2" customWidth="1"/>
    <col min="19" max="16384" width="9.140625" style="2" customWidth="1"/>
  </cols>
  <sheetData>
    <row r="1" spans="1:16" ht="12.75">
      <c r="A1" s="1" t="s">
        <v>15</v>
      </c>
      <c r="F1" s="1" t="s">
        <v>1</v>
      </c>
      <c r="L1" s="1" t="s">
        <v>15</v>
      </c>
      <c r="P1" s="1" t="s">
        <v>1</v>
      </c>
    </row>
    <row r="2" spans="1:12" ht="12.75">
      <c r="A2" s="2" t="s">
        <v>2</v>
      </c>
      <c r="L2" s="2" t="s">
        <v>2</v>
      </c>
    </row>
    <row r="4" spans="1:18" ht="25.5">
      <c r="A4" s="4" t="s">
        <v>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12"/>
      <c r="L4" s="4" t="s">
        <v>5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R4" s="5" t="s">
        <v>30</v>
      </c>
    </row>
    <row r="5" spans="1:18" ht="12.75">
      <c r="A5" s="6">
        <f>'[1]RESULTS - 2009 RegForecast'!A10</f>
        <v>2009</v>
      </c>
      <c r="B5" s="7">
        <f>'[1]RESULTS - 2009 RegForecast'!I10</f>
        <v>4075.171073317218</v>
      </c>
      <c r="C5" s="7">
        <f>'[1]RESULTS - 2009 RegForecast'!J10</f>
        <v>6972.913969825826</v>
      </c>
      <c r="D5" s="7">
        <f>'[1]RESULTS - 2009 RegForecast'!K10</f>
        <v>3056.212304858128</v>
      </c>
      <c r="E5" s="7">
        <f>'[1]RESULTS - 2009 RegForecast'!L10</f>
        <v>2831.6014909371997</v>
      </c>
      <c r="F5" s="7">
        <f>'[1]RESULTS - 2009 RegForecast'!M10</f>
        <v>1759.9480978314298</v>
      </c>
      <c r="G5" s="7">
        <f>'[1]RESULTS - 2009 RegForecast'!N10</f>
        <v>1705.2387118476233</v>
      </c>
      <c r="H5" s="7">
        <f>'[1]RESULTS - 2009 RegForecast'!O10</f>
        <v>812.2449198316855</v>
      </c>
      <c r="I5" s="7">
        <f>'[1]RESULTS - 2009 RegForecast'!P10</f>
        <v>3115.440345725396</v>
      </c>
      <c r="J5" s="7">
        <f>SUM(B5:I5)</f>
        <v>24328.770914174507</v>
      </c>
      <c r="K5" s="13"/>
      <c r="L5" s="6">
        <f>A5</f>
        <v>2009</v>
      </c>
      <c r="M5" s="7">
        <f>'[1]RESULTS - 2009 RegForecast'!Q10</f>
        <v>1166.3257622798592</v>
      </c>
      <c r="N5" s="7">
        <f>'[1]RESULTS - 2009 RegForecast'!R10</f>
        <v>295.9566863758812</v>
      </c>
      <c r="O5" s="7">
        <f>'[1]RESULTS - 2009 RegForecast'!S10</f>
        <v>4382.0630936862</v>
      </c>
      <c r="P5" s="7">
        <f>'[1]RESULTS - 2009 RegForecast'!T10</f>
        <v>638.8718121678107</v>
      </c>
      <c r="Q5" s="7">
        <f>'[1]RESULTS - 2009 RegForecast'!U10</f>
        <v>8111.888664337872</v>
      </c>
      <c r="R5" s="7">
        <f>SUM(M5:Q5)</f>
        <v>14595.106018847622</v>
      </c>
    </row>
    <row r="6" spans="1:18" ht="12.75">
      <c r="A6" s="6">
        <f>'[1]RESULTS - 2009 RegForecast'!A11</f>
        <v>2010</v>
      </c>
      <c r="B6" s="7">
        <f>'[1]RESULTS - 2009 RegForecast'!I11</f>
        <v>4063.6258983030953</v>
      </c>
      <c r="C6" s="7">
        <f>'[1]RESULTS - 2009 RegForecast'!J11</f>
        <v>6942.694978273126</v>
      </c>
      <c r="D6" s="7">
        <f>'[1]RESULTS - 2009 RegForecast'!K11</f>
        <v>3013.859850906823</v>
      </c>
      <c r="E6" s="7">
        <f>'[1]RESULTS - 2009 RegForecast'!L11</f>
        <v>2792.3402123190813</v>
      </c>
      <c r="F6" s="7">
        <f>'[1]RESULTS - 2009 RegForecast'!M11</f>
        <v>1729.9113826732341</v>
      </c>
      <c r="G6" s="7">
        <f>'[1]RESULTS - 2009 RegForecast'!N11</f>
        <v>1646.8214943373773</v>
      </c>
      <c r="H6" s="7">
        <f>'[1]RESULTS - 2009 RegForecast'!O11</f>
        <v>864.3951791736661</v>
      </c>
      <c r="I6" s="7">
        <f>'[1]RESULTS - 2009 RegForecast'!P11</f>
        <v>3083.3776901805422</v>
      </c>
      <c r="J6" s="7">
        <f aca="true" t="shared" si="0" ref="J6:J46">SUM(B6:I6)</f>
        <v>24137.026686166948</v>
      </c>
      <c r="K6" s="13"/>
      <c r="L6" s="6">
        <f aca="true" t="shared" si="1" ref="L6:L46">A6</f>
        <v>2010</v>
      </c>
      <c r="M6" s="7">
        <f>'[1]RESULTS - 2009 RegForecast'!Q11</f>
        <v>1163.3014935165622</v>
      </c>
      <c r="N6" s="7">
        <f>'[1]RESULTS - 2009 RegForecast'!R11</f>
        <v>417.39870374867905</v>
      </c>
      <c r="O6" s="7">
        <f>'[1]RESULTS - 2009 RegForecast'!S11</f>
        <v>4370.497421371697</v>
      </c>
      <c r="P6" s="7">
        <f>'[1]RESULTS - 2009 RegForecast'!T11</f>
        <v>641.0426615438029</v>
      </c>
      <c r="Q6" s="7">
        <f>'[1]RESULTS - 2009 RegForecast'!U11</f>
        <v>7995.286487865551</v>
      </c>
      <c r="R6" s="7">
        <f aca="true" t="shared" si="2" ref="R6:R46">SUM(M6:Q6)</f>
        <v>14587.526768046293</v>
      </c>
    </row>
    <row r="7" spans="1:18" ht="12.75">
      <c r="A7" s="6">
        <f>'[1]RESULTS - 2009 RegForecast'!A12</f>
        <v>2011</v>
      </c>
      <c r="B7" s="7">
        <f>'[1]RESULTS - 2009 RegForecast'!I12</f>
        <v>4191.019931025301</v>
      </c>
      <c r="C7" s="7">
        <f>'[1]RESULTS - 2009 RegForecast'!J12</f>
        <v>7152.713224958186</v>
      </c>
      <c r="D7" s="7">
        <f>'[1]RESULTS - 2009 RegForecast'!K12</f>
        <v>3075.9888463894326</v>
      </c>
      <c r="E7" s="7">
        <f>'[1]RESULTS - 2009 RegForecast'!L12</f>
        <v>2849.670025602499</v>
      </c>
      <c r="F7" s="7">
        <f>'[1]RESULTS - 2009 RegForecast'!M12</f>
        <v>1759.4315623738264</v>
      </c>
      <c r="G7" s="7">
        <f>'[1]RESULTS - 2009 RegForecast'!N12</f>
        <v>1708.2427757577811</v>
      </c>
      <c r="H7" s="7">
        <f>'[1]RESULTS - 2009 RegForecast'!O12</f>
        <v>878.0606928603928</v>
      </c>
      <c r="I7" s="7">
        <f>'[1]RESULTS - 2009 RegForecast'!P12</f>
        <v>3157.4835854139556</v>
      </c>
      <c r="J7" s="7">
        <f t="shared" si="0"/>
        <v>24772.610644381377</v>
      </c>
      <c r="K7" s="13"/>
      <c r="L7" s="6">
        <f t="shared" si="1"/>
        <v>2011</v>
      </c>
      <c r="M7" s="7">
        <f>'[1]RESULTS - 2009 RegForecast'!Q12</f>
        <v>1199.7038499186053</v>
      </c>
      <c r="N7" s="7">
        <f>'[1]RESULTS - 2009 RegForecast'!R12</f>
        <v>426.3777526067987</v>
      </c>
      <c r="O7" s="7">
        <f>'[1]RESULTS - 2009 RegForecast'!S12</f>
        <v>4508.1998109779415</v>
      </c>
      <c r="P7" s="7">
        <f>'[1]RESULTS - 2009 RegForecast'!T12</f>
        <v>664.9839149849796</v>
      </c>
      <c r="Q7" s="7">
        <f>'[1]RESULTS - 2009 RegForecast'!U12</f>
        <v>8271.32404263918</v>
      </c>
      <c r="R7" s="7">
        <f t="shared" si="2"/>
        <v>15070.589371127506</v>
      </c>
    </row>
    <row r="8" spans="1:18" ht="12.75">
      <c r="A8" s="6">
        <f>'[1]RESULTS - 2009 RegForecast'!A13</f>
        <v>2012</v>
      </c>
      <c r="B8" s="7">
        <f>'[1]RESULTS - 2009 RegForecast'!I13</f>
        <v>4312.711149715034</v>
      </c>
      <c r="C8" s="7">
        <f>'[1]RESULTS - 2009 RegForecast'!J13</f>
        <v>7356.324255256831</v>
      </c>
      <c r="D8" s="7">
        <f>'[1]RESULTS - 2009 RegForecast'!K13</f>
        <v>3134.4873390391035</v>
      </c>
      <c r="E8" s="7">
        <f>'[1]RESULTS - 2009 RegForecast'!L13</f>
        <v>2903.2794822832407</v>
      </c>
      <c r="F8" s="7">
        <f>'[1]RESULTS - 2009 RegForecast'!M13</f>
        <v>1786.1730923728674</v>
      </c>
      <c r="G8" s="7">
        <f>'[1]RESULTS - 2009 RegForecast'!N13</f>
        <v>1758.551517992501</v>
      </c>
      <c r="H8" s="7">
        <f>'[1]RESULTS - 2009 RegForecast'!O13</f>
        <v>890.4113207207811</v>
      </c>
      <c r="I8" s="7">
        <f>'[1]RESULTS - 2009 RegForecast'!P13</f>
        <v>3227.822256917775</v>
      </c>
      <c r="J8" s="7">
        <f t="shared" si="0"/>
        <v>25369.760414298136</v>
      </c>
      <c r="K8" s="13"/>
      <c r="L8" s="6">
        <f t="shared" si="1"/>
        <v>2012</v>
      </c>
      <c r="M8" s="7">
        <f>'[1]RESULTS - 2009 RegForecast'!Q13</f>
        <v>1233.8508808773622</v>
      </c>
      <c r="N8" s="7">
        <f>'[1]RESULTS - 2009 RegForecast'!R13</f>
        <v>435.03118756216185</v>
      </c>
      <c r="O8" s="7">
        <f>'[1]RESULTS - 2009 RegForecast'!S13</f>
        <v>4639.3499717336545</v>
      </c>
      <c r="P8" s="7">
        <f>'[1]RESULTS - 2009 RegForecast'!T13</f>
        <v>687.8041360316216</v>
      </c>
      <c r="Q8" s="7">
        <f>'[1]RESULTS - 2009 RegForecast'!U13</f>
        <v>8381.45288670662</v>
      </c>
      <c r="R8" s="7">
        <f t="shared" si="2"/>
        <v>15377.48906291142</v>
      </c>
    </row>
    <row r="9" spans="1:18" ht="12.75">
      <c r="A9" s="6">
        <f>'[1]RESULTS - 2009 RegForecast'!A14</f>
        <v>2013</v>
      </c>
      <c r="B9" s="7">
        <f>'[1]RESULTS - 2009 RegForecast'!I14</f>
        <v>4450.427938604667</v>
      </c>
      <c r="C9" s="7">
        <f>'[1]RESULTS - 2009 RegForecast'!J14</f>
        <v>7594.2285277752535</v>
      </c>
      <c r="D9" s="7">
        <f>'[1]RESULTS - 2009 RegForecast'!K14</f>
        <v>3206.1351087563844</v>
      </c>
      <c r="E9" s="7">
        <f>'[1]RESULTS - 2009 RegForecast'!L14</f>
        <v>2968.9599843894575</v>
      </c>
      <c r="F9" s="7">
        <f>'[1]RESULTS - 2009 RegForecast'!M14</f>
        <v>1819.2108941451556</v>
      </c>
      <c r="G9" s="7">
        <f>'[1]RESULTS - 2009 RegForecast'!N14</f>
        <v>1821.50060942706</v>
      </c>
      <c r="H9" s="7">
        <f>'[1]RESULTS - 2009 RegForecast'!O14</f>
        <v>905.5889444351087</v>
      </c>
      <c r="I9" s="7">
        <f>'[1]RESULTS - 2009 RegForecast'!P14</f>
        <v>3311.2683883310697</v>
      </c>
      <c r="J9" s="7">
        <f t="shared" si="0"/>
        <v>26077.32039586416</v>
      </c>
      <c r="K9" s="13"/>
      <c r="L9" s="6">
        <f t="shared" si="1"/>
        <v>2013</v>
      </c>
      <c r="M9" s="7">
        <f>'[1]RESULTS - 2009 RegForecast'!Q14</f>
        <v>1271.4926067591314</v>
      </c>
      <c r="N9" s="7">
        <f>'[1]RESULTS - 2009 RegForecast'!R14</f>
        <v>445.0023614732555</v>
      </c>
      <c r="O9" s="7">
        <f>'[1]RESULTS - 2009 RegForecast'!S14</f>
        <v>4786.88211774774</v>
      </c>
      <c r="P9" s="7">
        <f>'[1]RESULTS - 2009 RegForecast'!T14</f>
        <v>712.7642723540994</v>
      </c>
      <c r="Q9" s="7">
        <f>'[1]RESULTS - 2009 RegForecast'!U14</f>
        <v>8515.503702348524</v>
      </c>
      <c r="R9" s="7">
        <f t="shared" si="2"/>
        <v>15731.64506068275</v>
      </c>
    </row>
    <row r="10" spans="1:18" ht="12.75">
      <c r="A10" s="6">
        <f>'[1]RESULTS - 2009 RegForecast'!A15</f>
        <v>2014</v>
      </c>
      <c r="B10" s="7">
        <f>'[1]RESULTS - 2009 RegForecast'!I15</f>
        <v>4577.622496958601</v>
      </c>
      <c r="C10" s="7">
        <f>'[1]RESULTS - 2009 RegForecast'!J15</f>
        <v>7824.237510729063</v>
      </c>
      <c r="D10" s="7">
        <f>'[1]RESULTS - 2009 RegForecast'!K15</f>
        <v>3273.2814010170923</v>
      </c>
      <c r="E10" s="7">
        <f>'[1]RESULTS - 2009 RegForecast'!L15</f>
        <v>3028.9361235176266</v>
      </c>
      <c r="F10" s="7">
        <f>'[1]RESULTS - 2009 RegForecast'!M15</f>
        <v>1847.658943719653</v>
      </c>
      <c r="G10" s="7">
        <f>'[1]RESULTS - 2009 RegForecast'!N15</f>
        <v>1869.9704132994618</v>
      </c>
      <c r="H10" s="7">
        <f>'[1]RESULTS - 2009 RegForecast'!O15</f>
        <v>918.8060084336907</v>
      </c>
      <c r="I10" s="7">
        <f>'[1]RESULTS - 2009 RegForecast'!P15</f>
        <v>3388.2232097135616</v>
      </c>
      <c r="J10" s="7">
        <f t="shared" si="0"/>
        <v>26728.736107388748</v>
      </c>
      <c r="K10" s="13"/>
      <c r="L10" s="6">
        <f t="shared" si="1"/>
        <v>2014</v>
      </c>
      <c r="M10" s="7">
        <f>'[1]RESULTS - 2009 RegForecast'!Q15</f>
        <v>1304.0963478271117</v>
      </c>
      <c r="N10" s="7">
        <f>'[1]RESULTS - 2009 RegForecast'!R15</f>
        <v>454.32986056726645</v>
      </c>
      <c r="O10" s="7">
        <f>'[1]RESULTS - 2009 RegForecast'!S15</f>
        <v>4920.77171836165</v>
      </c>
      <c r="P10" s="7">
        <f>'[1]RESULTS - 2009 RegForecast'!T15</f>
        <v>735.0962300090232</v>
      </c>
      <c r="Q10" s="7">
        <f>'[1]RESULTS - 2009 RegForecast'!U15</f>
        <v>8621.644864027086</v>
      </c>
      <c r="R10" s="7">
        <f t="shared" si="2"/>
        <v>16035.939020792137</v>
      </c>
    </row>
    <row r="11" spans="1:18" ht="12.75">
      <c r="A11" s="6">
        <f>'[1]RESULTS - 2009 RegForecast'!A16</f>
        <v>2015</v>
      </c>
      <c r="B11" s="7">
        <f>'[1]RESULTS - 2009 RegForecast'!I16</f>
        <v>4696.66959596161</v>
      </c>
      <c r="C11" s="7">
        <f>'[1]RESULTS - 2009 RegForecast'!J16</f>
        <v>8055.839956293983</v>
      </c>
      <c r="D11" s="7">
        <f>'[1]RESULTS - 2009 RegForecast'!K16</f>
        <v>3338.739185678769</v>
      </c>
      <c r="E11" s="7">
        <f>'[1]RESULTS - 2009 RegForecast'!L16</f>
        <v>3086.4809193268748</v>
      </c>
      <c r="F11" s="7">
        <f>'[1]RESULTS - 2009 RegForecast'!M16</f>
        <v>1872.749078610852</v>
      </c>
      <c r="G11" s="7">
        <f>'[1]RESULTS - 2009 RegForecast'!N16</f>
        <v>1909.5790103161519</v>
      </c>
      <c r="H11" s="7">
        <f>'[1]RESULTS - 2009 RegForecast'!O16</f>
        <v>930.2700444350901</v>
      </c>
      <c r="I11" s="7">
        <f>'[1]RESULTS - 2009 RegForecast'!P16</f>
        <v>3461.608069794743</v>
      </c>
      <c r="J11" s="7">
        <f t="shared" si="0"/>
        <v>27351.93586041807</v>
      </c>
      <c r="K11" s="13"/>
      <c r="L11" s="6">
        <f t="shared" si="1"/>
        <v>2015</v>
      </c>
      <c r="M11" s="7">
        <f>'[1]RESULTS - 2009 RegForecast'!Q16</f>
        <v>1331.2895927988366</v>
      </c>
      <c r="N11" s="7">
        <f>'[1]RESULTS - 2009 RegForecast'!R16</f>
        <v>463.1280991409635</v>
      </c>
      <c r="O11" s="7">
        <f>'[1]RESULTS - 2009 RegForecast'!S16</f>
        <v>5042.622525512663</v>
      </c>
      <c r="P11" s="7">
        <f>'[1]RESULTS - 2009 RegForecast'!T16</f>
        <v>754.6072014784272</v>
      </c>
      <c r="Q11" s="7">
        <f>'[1]RESULTS - 2009 RegForecast'!U16</f>
        <v>8701.887932646385</v>
      </c>
      <c r="R11" s="7">
        <f t="shared" si="2"/>
        <v>16293.535351577275</v>
      </c>
    </row>
    <row r="12" spans="1:18" ht="12.75">
      <c r="A12" s="6">
        <f>'[1]RESULTS - 2009 RegForecast'!A17</f>
        <v>2016</v>
      </c>
      <c r="B12" s="7">
        <f>'[1]RESULTS - 2009 RegForecast'!I17</f>
        <v>4811.150319359396</v>
      </c>
      <c r="C12" s="7">
        <f>'[1]RESULTS - 2009 RegForecast'!J17</f>
        <v>8301.433556789969</v>
      </c>
      <c r="D12" s="7">
        <f>'[1]RESULTS - 2009 RegForecast'!K17</f>
        <v>3406.920376897281</v>
      </c>
      <c r="E12" s="7">
        <f>'[1]RESULTS - 2009 RegForecast'!L17</f>
        <v>3146.0794604784587</v>
      </c>
      <c r="F12" s="7">
        <f>'[1]RESULTS - 2009 RegForecast'!M17</f>
        <v>1895.6986534702621</v>
      </c>
      <c r="G12" s="7">
        <f>'[1]RESULTS - 2009 RegForecast'!N17</f>
        <v>1942.7094072957116</v>
      </c>
      <c r="H12" s="7">
        <f>'[1]RESULTS - 2009 RegForecast'!O17</f>
        <v>940.7674840762517</v>
      </c>
      <c r="I12" s="7">
        <f>'[1]RESULTS - 2009 RegForecast'!P17</f>
        <v>3534.391593959669</v>
      </c>
      <c r="J12" s="7">
        <f t="shared" si="0"/>
        <v>27979.150852327002</v>
      </c>
      <c r="K12" s="13"/>
      <c r="L12" s="6">
        <f t="shared" si="1"/>
        <v>2016</v>
      </c>
      <c r="M12" s="7">
        <f>'[1]RESULTS - 2009 RegForecast'!Q17</f>
        <v>1352.6314041770108</v>
      </c>
      <c r="N12" s="7">
        <f>'[1]RESULTS - 2009 RegForecast'!R17</f>
        <v>471.4725414308859</v>
      </c>
      <c r="O12" s="7">
        <f>'[1]RESULTS - 2009 RegForecast'!S17</f>
        <v>5153.91630697748</v>
      </c>
      <c r="P12" s="7">
        <f>'[1]RESULTS - 2009 RegForecast'!T17</f>
        <v>771.0251727838914</v>
      </c>
      <c r="Q12" s="7">
        <f>'[1]RESULTS - 2009 RegForecast'!U17</f>
        <v>8758.987315829465</v>
      </c>
      <c r="R12" s="7">
        <f t="shared" si="2"/>
        <v>16508.032741198735</v>
      </c>
    </row>
    <row r="13" spans="1:18" ht="12.75">
      <c r="A13" s="6">
        <f>'[1]RESULTS - 2009 RegForecast'!A18</f>
        <v>2017</v>
      </c>
      <c r="B13" s="7">
        <f>'[1]RESULTS - 2009 RegForecast'!I18</f>
        <v>4911.3749230318535</v>
      </c>
      <c r="C13" s="7">
        <f>'[1]RESULTS - 2009 RegForecast'!J18</f>
        <v>8544.668383829556</v>
      </c>
      <c r="D13" s="7">
        <f>'[1]RESULTS - 2009 RegForecast'!K18</f>
        <v>3470.263268612332</v>
      </c>
      <c r="E13" s="7">
        <f>'[1]RESULTS - 2009 RegForecast'!L18</f>
        <v>3200.9558803930063</v>
      </c>
      <c r="F13" s="7">
        <f>'[1]RESULTS - 2009 RegForecast'!M18</f>
        <v>1912.8619871209878</v>
      </c>
      <c r="G13" s="7">
        <f>'[1]RESULTS - 2009 RegForecast'!N18</f>
        <v>1962.8420399414929</v>
      </c>
      <c r="H13" s="7">
        <f>'[1]RESULTS - 2009 RegForecast'!O18</f>
        <v>948.1512931356704</v>
      </c>
      <c r="I13" s="7">
        <f>'[1]RESULTS - 2009 RegForecast'!P18</f>
        <v>3599.704213207672</v>
      </c>
      <c r="J13" s="7">
        <f t="shared" si="0"/>
        <v>28550.82198927257</v>
      </c>
      <c r="K13" s="13"/>
      <c r="L13" s="6">
        <f t="shared" si="1"/>
        <v>2017</v>
      </c>
      <c r="M13" s="7">
        <f>'[1]RESULTS - 2009 RegForecast'!Q18</f>
        <v>1364.611600500888</v>
      </c>
      <c r="N13" s="7">
        <f>'[1]RESULTS - 2009 RegForecast'!R18</f>
        <v>478.45935092890244</v>
      </c>
      <c r="O13" s="7">
        <f>'[1]RESULTS - 2009 RegForecast'!S18</f>
        <v>5242.485077164041</v>
      </c>
      <c r="P13" s="7">
        <f>'[1]RESULTS - 2009 RegForecast'!T18</f>
        <v>781.9680674939566</v>
      </c>
      <c r="Q13" s="7">
        <f>'[1]RESULTS - 2009 RegForecast'!U18</f>
        <v>8777.830061276129</v>
      </c>
      <c r="R13" s="7">
        <f t="shared" si="2"/>
        <v>16645.354157363916</v>
      </c>
    </row>
    <row r="14" spans="1:18" ht="12.75">
      <c r="A14" s="6">
        <f>'[1]RESULTS - 2009 RegForecast'!A19</f>
        <v>2018</v>
      </c>
      <c r="B14" s="7">
        <f>'[1]RESULTS - 2009 RegForecast'!I19</f>
        <v>5015.389806473717</v>
      </c>
      <c r="C14" s="7">
        <f>'[1]RESULTS - 2009 RegForecast'!J19</f>
        <v>8816.25245989448</v>
      </c>
      <c r="D14" s="7">
        <f>'[1]RESULTS - 2009 RegForecast'!K19</f>
        <v>3541.6570837444174</v>
      </c>
      <c r="E14" s="7">
        <f>'[1]RESULTS - 2009 RegForecast'!L19</f>
        <v>3263.6612603252756</v>
      </c>
      <c r="F14" s="7">
        <f>'[1]RESULTS - 2009 RegForecast'!M19</f>
        <v>1931.4559622445659</v>
      </c>
      <c r="G14" s="7">
        <f>'[1]RESULTS - 2009 RegForecast'!N19</f>
        <v>1982.0090293171559</v>
      </c>
      <c r="H14" s="7">
        <f>'[1]RESULTS - 2009 RegForecast'!O19</f>
        <v>955.56283577038</v>
      </c>
      <c r="I14" s="7">
        <f>'[1]RESULTS - 2009 RegForecast'!P19</f>
        <v>3669.8073556067757</v>
      </c>
      <c r="J14" s="7">
        <f t="shared" si="0"/>
        <v>29175.79579337677</v>
      </c>
      <c r="K14" s="13"/>
      <c r="L14" s="6">
        <f t="shared" si="1"/>
        <v>2018</v>
      </c>
      <c r="M14" s="7">
        <f>'[1]RESULTS - 2009 RegForecast'!Q19</f>
        <v>1371.7706878498643</v>
      </c>
      <c r="N14" s="7">
        <f>'[1]RESULTS - 2009 RegForecast'!R19</f>
        <v>485.00434532321924</v>
      </c>
      <c r="O14" s="7">
        <f>'[1]RESULTS - 2009 RegForecast'!S19</f>
        <v>5327.744183821144</v>
      </c>
      <c r="P14" s="7">
        <f>'[1]RESULTS - 2009 RegForecast'!T19</f>
        <v>790.4576930567506</v>
      </c>
      <c r="Q14" s="7">
        <f>'[1]RESULTS - 2009 RegForecast'!U19</f>
        <v>8785.89356203564</v>
      </c>
      <c r="R14" s="7">
        <f t="shared" si="2"/>
        <v>16760.87047208662</v>
      </c>
    </row>
    <row r="15" spans="1:18" ht="12.75">
      <c r="A15" s="6">
        <f>'[1]RESULTS - 2009 RegForecast'!A20</f>
        <v>2019</v>
      </c>
      <c r="B15" s="7">
        <f>'[1]RESULTS - 2009 RegForecast'!I20</f>
        <v>5113.649747012212</v>
      </c>
      <c r="C15" s="7">
        <f>'[1]RESULTS - 2009 RegForecast'!J20</f>
        <v>9090.072781637755</v>
      </c>
      <c r="D15" s="7">
        <f>'[1]RESULTS - 2009 RegForecast'!K20</f>
        <v>3612.5405340335224</v>
      </c>
      <c r="E15" s="7">
        <f>'[1]RESULTS - 2009 RegForecast'!L20</f>
        <v>3327.5532615483935</v>
      </c>
      <c r="F15" s="7">
        <f>'[1]RESULTS - 2009 RegForecast'!M20</f>
        <v>1948.91622994675</v>
      </c>
      <c r="G15" s="7">
        <f>'[1]RESULTS - 2009 RegForecast'!N20</f>
        <v>1997.9288666498458</v>
      </c>
      <c r="H15" s="7">
        <f>'[1]RESULTS - 2009 RegForecast'!O20</f>
        <v>962.0480924498229</v>
      </c>
      <c r="I15" s="7">
        <f>'[1]RESULTS - 2009 RegForecast'!P20</f>
        <v>3736.3154424035224</v>
      </c>
      <c r="J15" s="7">
        <f t="shared" si="0"/>
        <v>29789.024955681827</v>
      </c>
      <c r="K15" s="13"/>
      <c r="L15" s="6">
        <f t="shared" si="1"/>
        <v>2019</v>
      </c>
      <c r="M15" s="7">
        <f>'[1]RESULTS - 2009 RegForecast'!Q20</f>
        <v>1375.1271946482682</v>
      </c>
      <c r="N15" s="7">
        <f>'[1]RESULTS - 2009 RegForecast'!R20</f>
        <v>490.82681867009615</v>
      </c>
      <c r="O15" s="7">
        <f>'[1]RESULTS - 2009 RegForecast'!S20</f>
        <v>5401.142494866248</v>
      </c>
      <c r="P15" s="7">
        <f>'[1]RESULTS - 2009 RegForecast'!T20</f>
        <v>795.3284794301176</v>
      </c>
      <c r="Q15" s="7">
        <f>'[1]RESULTS - 2009 RegForecast'!U20</f>
        <v>8778.510983763157</v>
      </c>
      <c r="R15" s="7">
        <f t="shared" si="2"/>
        <v>16840.935971377887</v>
      </c>
    </row>
    <row r="16" spans="1:18" ht="12.75">
      <c r="A16" s="6">
        <f>'[1]RESULTS - 2009 RegForecast'!A21</f>
        <v>2020</v>
      </c>
      <c r="B16" s="7">
        <f>'[1]RESULTS - 2009 RegForecast'!I21</f>
        <v>5212.637728204211</v>
      </c>
      <c r="C16" s="7">
        <f>'[1]RESULTS - 2009 RegForecast'!J21</f>
        <v>9367.398783306324</v>
      </c>
      <c r="D16" s="7">
        <f>'[1]RESULTS - 2009 RegForecast'!K21</f>
        <v>3683.1599783290444</v>
      </c>
      <c r="E16" s="7">
        <f>'[1]RESULTS - 2009 RegForecast'!L21</f>
        <v>3393.965692599465</v>
      </c>
      <c r="F16" s="7">
        <f>'[1]RESULTS - 2009 RegForecast'!M21</f>
        <v>1966.1717336718907</v>
      </c>
      <c r="G16" s="7">
        <f>'[1]RESULTS - 2009 RegForecast'!N21</f>
        <v>2012.1921077258064</v>
      </c>
      <c r="H16" s="7">
        <f>'[1]RESULTS - 2009 RegForecast'!O21</f>
        <v>968.4752060420509</v>
      </c>
      <c r="I16" s="7">
        <f>'[1]RESULTS - 2009 RegForecast'!P21</f>
        <v>3800.472158729846</v>
      </c>
      <c r="J16" s="7">
        <f t="shared" si="0"/>
        <v>30404.473388608632</v>
      </c>
      <c r="K16" s="13"/>
      <c r="L16" s="6">
        <f t="shared" si="1"/>
        <v>2020</v>
      </c>
      <c r="M16" s="7">
        <f>'[1]RESULTS - 2009 RegForecast'!Q21</f>
        <v>1376.6646257212271</v>
      </c>
      <c r="N16" s="7">
        <f>'[1]RESULTS - 2009 RegForecast'!R21</f>
        <v>495.8502732960872</v>
      </c>
      <c r="O16" s="7">
        <f>'[1]RESULTS - 2009 RegForecast'!S21</f>
        <v>5470.328017586988</v>
      </c>
      <c r="P16" s="7">
        <f>'[1]RESULTS - 2009 RegForecast'!T21</f>
        <v>799.4438524293965</v>
      </c>
      <c r="Q16" s="7">
        <f>'[1]RESULTS - 2009 RegForecast'!U21</f>
        <v>8768.053527793656</v>
      </c>
      <c r="R16" s="7">
        <f t="shared" si="2"/>
        <v>16910.340296827355</v>
      </c>
    </row>
    <row r="17" spans="1:18" ht="12.75">
      <c r="A17" s="6">
        <f>'[1]RESULTS - 2009 RegForecast'!A22</f>
        <v>2021</v>
      </c>
      <c r="B17" s="7">
        <f>'[1]RESULTS - 2009 RegForecast'!I22</f>
        <v>5314.354279002498</v>
      </c>
      <c r="C17" s="7">
        <f>'[1]RESULTS - 2009 RegForecast'!J22</f>
        <v>9644.508344908394</v>
      </c>
      <c r="D17" s="7">
        <f>'[1]RESULTS - 2009 RegForecast'!K22</f>
        <v>3753.030896368208</v>
      </c>
      <c r="E17" s="7">
        <f>'[1]RESULTS - 2009 RegForecast'!L22</f>
        <v>3461.9414014805325</v>
      </c>
      <c r="F17" s="7">
        <f>'[1]RESULTS - 2009 RegForecast'!M22</f>
        <v>1984.3049152033136</v>
      </c>
      <c r="G17" s="7">
        <f>'[1]RESULTS - 2009 RegForecast'!N22</f>
        <v>2027.9328645945059</v>
      </c>
      <c r="H17" s="7">
        <f>'[1]RESULTS - 2009 RegForecast'!O22</f>
        <v>975.0396710538245</v>
      </c>
      <c r="I17" s="7">
        <f>'[1]RESULTS - 2009 RegForecast'!P22</f>
        <v>3864.7484612469716</v>
      </c>
      <c r="J17" s="7">
        <f t="shared" si="0"/>
        <v>31025.86083385825</v>
      </c>
      <c r="K17" s="13"/>
      <c r="L17" s="6">
        <f t="shared" si="1"/>
        <v>2021</v>
      </c>
      <c r="M17" s="7">
        <f>'[1]RESULTS - 2009 RegForecast'!Q22</f>
        <v>1380.1164687611652</v>
      </c>
      <c r="N17" s="7">
        <f>'[1]RESULTS - 2009 RegForecast'!R22</f>
        <v>500.516761645041</v>
      </c>
      <c r="O17" s="7">
        <f>'[1]RESULTS - 2009 RegForecast'!S22</f>
        <v>5541.86733641502</v>
      </c>
      <c r="P17" s="7">
        <f>'[1]RESULTS - 2009 RegForecast'!T22</f>
        <v>803.8434214706585</v>
      </c>
      <c r="Q17" s="7">
        <f>'[1]RESULTS - 2009 RegForecast'!U22</f>
        <v>8763.603278317813</v>
      </c>
      <c r="R17" s="7">
        <f t="shared" si="2"/>
        <v>16989.9472666097</v>
      </c>
    </row>
    <row r="18" spans="1:18" ht="12.75">
      <c r="A18" s="6">
        <f>'[1]RESULTS - 2009 RegForecast'!A23</f>
        <v>2022</v>
      </c>
      <c r="B18" s="7">
        <f>'[1]RESULTS - 2009 RegForecast'!I23</f>
        <v>5418.792162177947</v>
      </c>
      <c r="C18" s="7">
        <f>'[1]RESULTS - 2009 RegForecast'!J23</f>
        <v>9912.57451442446</v>
      </c>
      <c r="D18" s="7">
        <f>'[1]RESULTS - 2009 RegForecast'!K23</f>
        <v>3819.271426824892</v>
      </c>
      <c r="E18" s="7">
        <f>'[1]RESULTS - 2009 RegForecast'!L23</f>
        <v>3528.690622914321</v>
      </c>
      <c r="F18" s="7">
        <f>'[1]RESULTS - 2009 RegForecast'!M23</f>
        <v>2002.8548135659032</v>
      </c>
      <c r="G18" s="7">
        <f>'[1]RESULTS - 2009 RegForecast'!N23</f>
        <v>2044.8897067645635</v>
      </c>
      <c r="H18" s="7">
        <f>'[1]RESULTS - 2009 RegForecast'!O23</f>
        <v>981.7660498463597</v>
      </c>
      <c r="I18" s="7">
        <f>'[1]RESULTS - 2009 RegForecast'!P23</f>
        <v>3926.6296301866228</v>
      </c>
      <c r="J18" s="7">
        <f t="shared" si="0"/>
        <v>31635.46892670507</v>
      </c>
      <c r="K18" s="13"/>
      <c r="L18" s="6">
        <f t="shared" si="1"/>
        <v>2022</v>
      </c>
      <c r="M18" s="7">
        <f>'[1]RESULTS - 2009 RegForecast'!Q23</f>
        <v>1385.0849461609723</v>
      </c>
      <c r="N18" s="7">
        <f>'[1]RESULTS - 2009 RegForecast'!R23</f>
        <v>504.99471015357426</v>
      </c>
      <c r="O18" s="7">
        <f>'[1]RESULTS - 2009 RegForecast'!S23</f>
        <v>5617.365938248436</v>
      </c>
      <c r="P18" s="7">
        <f>'[1]RESULTS - 2009 RegForecast'!T23</f>
        <v>809.205663030167</v>
      </c>
      <c r="Q18" s="7">
        <f>'[1]RESULTS - 2009 RegForecast'!U23</f>
        <v>8765.948844409111</v>
      </c>
      <c r="R18" s="7">
        <f t="shared" si="2"/>
        <v>17082.60010200226</v>
      </c>
    </row>
    <row r="19" spans="1:18" ht="12.75">
      <c r="A19" s="6">
        <f>'[1]RESULTS - 2009 RegForecast'!A24</f>
        <v>2023</v>
      </c>
      <c r="B19" s="7">
        <f>'[1]RESULTS - 2009 RegForecast'!I24</f>
        <v>5525.285213968901</v>
      </c>
      <c r="C19" s="7">
        <f>'[1]RESULTS - 2009 RegForecast'!J24</f>
        <v>10174.03832726684</v>
      </c>
      <c r="D19" s="7">
        <f>'[1]RESULTS - 2009 RegForecast'!K24</f>
        <v>3883.106307331174</v>
      </c>
      <c r="E19" s="7">
        <f>'[1]RESULTS - 2009 RegForecast'!L24</f>
        <v>3594.3531310536337</v>
      </c>
      <c r="F19" s="7">
        <f>'[1]RESULTS - 2009 RegForecast'!M24</f>
        <v>2021.8814705332854</v>
      </c>
      <c r="G19" s="7">
        <f>'[1]RESULTS - 2009 RegForecast'!N24</f>
        <v>2062.747551878284</v>
      </c>
      <c r="H19" s="7">
        <f>'[1]RESULTS - 2009 RegForecast'!O24</f>
        <v>988.3528612052255</v>
      </c>
      <c r="I19" s="7">
        <f>'[1]RESULTS - 2009 RegForecast'!P24</f>
        <v>3987.2257307102964</v>
      </c>
      <c r="J19" s="7">
        <f t="shared" si="0"/>
        <v>32236.99059394764</v>
      </c>
      <c r="K19" s="13"/>
      <c r="L19" s="6">
        <f t="shared" si="1"/>
        <v>2023</v>
      </c>
      <c r="M19" s="7">
        <f>'[1]RESULTS - 2009 RegForecast'!Q24</f>
        <v>1392.5800866919649</v>
      </c>
      <c r="N19" s="7">
        <f>'[1]RESULTS - 2009 RegForecast'!R24</f>
        <v>509.1934201350783</v>
      </c>
      <c r="O19" s="7">
        <f>'[1]RESULTS - 2009 RegForecast'!S24</f>
        <v>5696.352868492022</v>
      </c>
      <c r="P19" s="7">
        <f>'[1]RESULTS - 2009 RegForecast'!T24</f>
        <v>816.1547748640185</v>
      </c>
      <c r="Q19" s="7">
        <f>'[1]RESULTS - 2009 RegForecast'!U24</f>
        <v>8776.848210556638</v>
      </c>
      <c r="R19" s="7">
        <f t="shared" si="2"/>
        <v>17191.129360739724</v>
      </c>
    </row>
    <row r="20" spans="1:18" ht="12.75">
      <c r="A20" s="6">
        <f>'[1]RESULTS - 2009 RegForecast'!A25</f>
        <v>2024</v>
      </c>
      <c r="B20" s="7">
        <f>'[1]RESULTS - 2009 RegForecast'!I25</f>
        <v>5634.153783577593</v>
      </c>
      <c r="C20" s="7">
        <f>'[1]RESULTS - 2009 RegForecast'!J25</f>
        <v>10432.077590847619</v>
      </c>
      <c r="D20" s="7">
        <f>'[1]RESULTS - 2009 RegForecast'!K25</f>
        <v>3943.894499020319</v>
      </c>
      <c r="E20" s="7">
        <f>'[1]RESULTS - 2009 RegForecast'!L25</f>
        <v>3659.0251981337956</v>
      </c>
      <c r="F20" s="7">
        <f>'[1]RESULTS - 2009 RegForecast'!M25</f>
        <v>2039.7503747289784</v>
      </c>
      <c r="G20" s="7">
        <f>'[1]RESULTS - 2009 RegForecast'!N25</f>
        <v>2081.721583718494</v>
      </c>
      <c r="H20" s="7">
        <f>'[1]RESULTS - 2009 RegForecast'!O25</f>
        <v>994.7058287570655</v>
      </c>
      <c r="I20" s="7">
        <f>'[1]RESULTS - 2009 RegForecast'!P25</f>
        <v>4046.457409358401</v>
      </c>
      <c r="J20" s="7">
        <f t="shared" si="0"/>
        <v>32831.78626814226</v>
      </c>
      <c r="K20" s="13"/>
      <c r="L20" s="6">
        <f t="shared" si="1"/>
        <v>2024</v>
      </c>
      <c r="M20" s="7">
        <f>'[1]RESULTS - 2009 RegForecast'!Q25</f>
        <v>1401.6995905369552</v>
      </c>
      <c r="N20" s="7">
        <f>'[1]RESULTS - 2009 RegForecast'!R25</f>
        <v>513.1261088021404</v>
      </c>
      <c r="O20" s="7">
        <f>'[1]RESULTS - 2009 RegForecast'!S25</f>
        <v>5779.017219779617</v>
      </c>
      <c r="P20" s="7">
        <f>'[1]RESULTS - 2009 RegForecast'!T25</f>
        <v>823.7473092766003</v>
      </c>
      <c r="Q20" s="7">
        <f>'[1]RESULTS - 2009 RegForecast'!U25</f>
        <v>8793.44213166034</v>
      </c>
      <c r="R20" s="7">
        <f t="shared" si="2"/>
        <v>17311.03236005565</v>
      </c>
    </row>
    <row r="21" spans="1:18" ht="12.75">
      <c r="A21" s="6">
        <f>'[1]RESULTS - 2009 RegForecast'!A26</f>
        <v>2025</v>
      </c>
      <c r="B21" s="7">
        <f>'[1]RESULTS - 2009 RegForecast'!I26</f>
        <v>5746.5905773581035</v>
      </c>
      <c r="C21" s="7">
        <f>'[1]RESULTS - 2009 RegForecast'!J26</f>
        <v>10689.814922138416</v>
      </c>
      <c r="D21" s="7">
        <f>'[1]RESULTS - 2009 RegForecast'!K26</f>
        <v>4004.166911330327</v>
      </c>
      <c r="E21" s="7">
        <f>'[1]RESULTS - 2009 RegForecast'!L26</f>
        <v>3723.3503720529793</v>
      </c>
      <c r="F21" s="7">
        <f>'[1]RESULTS - 2009 RegForecast'!M26</f>
        <v>2059.27006532488</v>
      </c>
      <c r="G21" s="7">
        <f>'[1]RESULTS - 2009 RegForecast'!N26</f>
        <v>2101.8933781673077</v>
      </c>
      <c r="H21" s="7">
        <f>'[1]RESULTS - 2009 RegForecast'!O26</f>
        <v>1001.4354561019572</v>
      </c>
      <c r="I21" s="7">
        <f>'[1]RESULTS - 2009 RegForecast'!P26</f>
        <v>4107.027443094695</v>
      </c>
      <c r="J21" s="7">
        <f t="shared" si="0"/>
        <v>33433.549125568665</v>
      </c>
      <c r="K21" s="13"/>
      <c r="L21" s="6">
        <f t="shared" si="1"/>
        <v>2025</v>
      </c>
      <c r="M21" s="7">
        <f>'[1]RESULTS - 2009 RegForecast'!Q26</f>
        <v>1414.0898103498828</v>
      </c>
      <c r="N21" s="7">
        <f>'[1]RESULTS - 2009 RegForecast'!R26</f>
        <v>517.1857213955899</v>
      </c>
      <c r="O21" s="7">
        <f>'[1]RESULTS - 2009 RegForecast'!S26</f>
        <v>5866.646441281261</v>
      </c>
      <c r="P21" s="7">
        <f>'[1]RESULTS - 2009 RegForecast'!T26</f>
        <v>832.9675781591537</v>
      </c>
      <c r="Q21" s="7">
        <f>'[1]RESULTS - 2009 RegForecast'!U26</f>
        <v>8815.819026350884</v>
      </c>
      <c r="R21" s="7">
        <f t="shared" si="2"/>
        <v>17446.708577536774</v>
      </c>
    </row>
    <row r="22" spans="1:18" ht="12.75">
      <c r="A22" s="6">
        <f>'[1]RESULTS - 2009 RegForecast'!A27</f>
        <v>2026</v>
      </c>
      <c r="B22" s="7">
        <f>'[1]RESULTS - 2009 RegForecast'!I27</f>
        <v>5860.762739813814</v>
      </c>
      <c r="C22" s="7">
        <f>'[1]RESULTS - 2009 RegForecast'!J27</f>
        <v>10947.216538076287</v>
      </c>
      <c r="D22" s="7">
        <f>'[1]RESULTS - 2009 RegForecast'!K27</f>
        <v>4064.0379869905846</v>
      </c>
      <c r="E22" s="7">
        <f>'[1]RESULTS - 2009 RegForecast'!L27</f>
        <v>3787.695054074256</v>
      </c>
      <c r="F22" s="7">
        <f>'[1]RESULTS - 2009 RegForecast'!M27</f>
        <v>2078.087267218179</v>
      </c>
      <c r="G22" s="7">
        <f>'[1]RESULTS - 2009 RegForecast'!N27</f>
        <v>2122.306997320844</v>
      </c>
      <c r="H22" s="7">
        <f>'[1]RESULTS - 2009 RegForecast'!O27</f>
        <v>1008.1345930181367</v>
      </c>
      <c r="I22" s="7">
        <f>'[1]RESULTS - 2009 RegForecast'!P27</f>
        <v>4167.648675085322</v>
      </c>
      <c r="J22" s="7">
        <f t="shared" si="0"/>
        <v>34035.88985159743</v>
      </c>
      <c r="K22" s="13"/>
      <c r="L22" s="6">
        <f t="shared" si="1"/>
        <v>2026</v>
      </c>
      <c r="M22" s="7">
        <f>'[1]RESULTS - 2009 RegForecast'!Q27</f>
        <v>1426.8214568230808</v>
      </c>
      <c r="N22" s="7">
        <f>'[1]RESULTS - 2009 RegForecast'!R27</f>
        <v>521.2645063023842</v>
      </c>
      <c r="O22" s="7">
        <f>'[1]RESULTS - 2009 RegForecast'!S27</f>
        <v>5957.685091778339</v>
      </c>
      <c r="P22" s="7">
        <f>'[1]RESULTS - 2009 RegForecast'!T27</f>
        <v>842.6389501547409</v>
      </c>
      <c r="Q22" s="7">
        <f>'[1]RESULTS - 2009 RegForecast'!U27</f>
        <v>8843.049741885494</v>
      </c>
      <c r="R22" s="7">
        <f t="shared" si="2"/>
        <v>17591.459746944038</v>
      </c>
    </row>
    <row r="23" spans="1:18" ht="12.75">
      <c r="A23" s="6">
        <f>'[1]RESULTS - 2009 RegForecast'!A28</f>
        <v>2027</v>
      </c>
      <c r="B23" s="7">
        <f>'[1]RESULTS - 2009 RegForecast'!I28</f>
        <v>5974.927916869376</v>
      </c>
      <c r="C23" s="7">
        <f>'[1]RESULTS - 2009 RegForecast'!J28</f>
        <v>11197.917441606218</v>
      </c>
      <c r="D23" s="7">
        <f>'[1]RESULTS - 2009 RegForecast'!K28</f>
        <v>4120.946110721432</v>
      </c>
      <c r="E23" s="7">
        <f>'[1]RESULTS - 2009 RegForecast'!L28</f>
        <v>3848.2455478137235</v>
      </c>
      <c r="F23" s="7">
        <f>'[1]RESULTS - 2009 RegForecast'!M28</f>
        <v>2096.260578085609</v>
      </c>
      <c r="G23" s="7">
        <f>'[1]RESULTS - 2009 RegForecast'!N28</f>
        <v>2141.7990099726076</v>
      </c>
      <c r="H23" s="7">
        <f>'[1]RESULTS - 2009 RegForecast'!O28</f>
        <v>1014.1946971105333</v>
      </c>
      <c r="I23" s="7">
        <f>'[1]RESULTS - 2009 RegForecast'!P28</f>
        <v>4225.813230294283</v>
      </c>
      <c r="J23" s="7">
        <f t="shared" si="0"/>
        <v>34620.10453247378</v>
      </c>
      <c r="K23" s="13"/>
      <c r="L23" s="6">
        <f t="shared" si="1"/>
        <v>2027</v>
      </c>
      <c r="M23" s="7">
        <f>'[1]RESULTS - 2009 RegForecast'!Q28</f>
        <v>1438.4458715008996</v>
      </c>
      <c r="N23" s="7">
        <f>'[1]RESULTS - 2009 RegForecast'!R28</f>
        <v>525.1420612072451</v>
      </c>
      <c r="O23" s="7">
        <f>'[1]RESULTS - 2009 RegForecast'!S28</f>
        <v>6048.680558531469</v>
      </c>
      <c r="P23" s="7">
        <f>'[1]RESULTS - 2009 RegForecast'!T28</f>
        <v>852.8333957753333</v>
      </c>
      <c r="Q23" s="7">
        <f>'[1]RESULTS - 2009 RegForecast'!U28</f>
        <v>8869.675158788383</v>
      </c>
      <c r="R23" s="7">
        <f t="shared" si="2"/>
        <v>17734.77704580333</v>
      </c>
    </row>
    <row r="24" spans="1:18" ht="12.75">
      <c r="A24" s="6">
        <f>'[1]RESULTS - 2009 RegForecast'!A29</f>
        <v>2028</v>
      </c>
      <c r="B24" s="7">
        <f>'[1]RESULTS - 2009 RegForecast'!I29</f>
        <v>6084.354003607972</v>
      </c>
      <c r="C24" s="7">
        <f>'[1]RESULTS - 2009 RegForecast'!J29</f>
        <v>11443.993206952071</v>
      </c>
      <c r="D24" s="7">
        <f>'[1]RESULTS - 2009 RegForecast'!K29</f>
        <v>4174.303913675423</v>
      </c>
      <c r="E24" s="7">
        <f>'[1]RESULTS - 2009 RegForecast'!L29</f>
        <v>3907.499028431432</v>
      </c>
      <c r="F24" s="7">
        <f>'[1]RESULTS - 2009 RegForecast'!M29</f>
        <v>2112.42996789431</v>
      </c>
      <c r="G24" s="7">
        <f>'[1]RESULTS - 2009 RegForecast'!N29</f>
        <v>2159.4640286195217</v>
      </c>
      <c r="H24" s="7">
        <f>'[1]RESULTS - 2009 RegForecast'!O29</f>
        <v>1019.2845984994639</v>
      </c>
      <c r="I24" s="7">
        <f>'[1]RESULTS - 2009 RegForecast'!P29</f>
        <v>4280.109415465984</v>
      </c>
      <c r="J24" s="7">
        <f t="shared" si="0"/>
        <v>35181.43816314618</v>
      </c>
      <c r="K24" s="13"/>
      <c r="L24" s="6">
        <f t="shared" si="1"/>
        <v>2028</v>
      </c>
      <c r="M24" s="7">
        <f>'[1]RESULTS - 2009 RegForecast'!Q29</f>
        <v>1450.8724711776424</v>
      </c>
      <c r="N24" s="7">
        <f>'[1]RESULTS - 2009 RegForecast'!R29</f>
        <v>528.8163285554983</v>
      </c>
      <c r="O24" s="7">
        <f>'[1]RESULTS - 2009 RegForecast'!S29</f>
        <v>6134.352634591557</v>
      </c>
      <c r="P24" s="7">
        <f>'[1]RESULTS - 2009 RegForecast'!T29</f>
        <v>862.2949021069727</v>
      </c>
      <c r="Q24" s="7">
        <f>'[1]RESULTS - 2009 RegForecast'!U29</f>
        <v>8896.162434195207</v>
      </c>
      <c r="R24" s="7">
        <f t="shared" si="2"/>
        <v>17872.498770626877</v>
      </c>
    </row>
    <row r="25" spans="1:18" ht="12.75">
      <c r="A25" s="6">
        <f>'[1]RESULTS - 2009 RegForecast'!A30</f>
        <v>2029</v>
      </c>
      <c r="B25" s="7">
        <f>'[1]RESULTS - 2009 RegForecast'!I30</f>
        <v>6199.523061012408</v>
      </c>
      <c r="C25" s="7">
        <f>'[1]RESULTS - 2009 RegForecast'!J30</f>
        <v>11697.792164272621</v>
      </c>
      <c r="D25" s="7">
        <f>'[1]RESULTS - 2009 RegForecast'!K30</f>
        <v>4229.786539112153</v>
      </c>
      <c r="E25" s="7">
        <f>'[1]RESULTS - 2009 RegForecast'!L30</f>
        <v>3968.1605180448623</v>
      </c>
      <c r="F25" s="7">
        <f>'[1]RESULTS - 2009 RegForecast'!M30</f>
        <v>2129.876934915989</v>
      </c>
      <c r="G25" s="7">
        <f>'[1]RESULTS - 2009 RegForecast'!N30</f>
        <v>2178.597338948442</v>
      </c>
      <c r="H25" s="7">
        <f>'[1]RESULTS - 2009 RegForecast'!O30</f>
        <v>1024.7432672384116</v>
      </c>
      <c r="I25" s="7">
        <f>'[1]RESULTS - 2009 RegForecast'!P30</f>
        <v>4337.281432421048</v>
      </c>
      <c r="J25" s="7">
        <f t="shared" si="0"/>
        <v>35765.76125596594</v>
      </c>
      <c r="K25" s="13"/>
      <c r="L25" s="6">
        <f t="shared" si="1"/>
        <v>2029</v>
      </c>
      <c r="M25" s="7">
        <f>'[1]RESULTS - 2009 RegForecast'!Q30</f>
        <v>1464.2167715314429</v>
      </c>
      <c r="N25" s="7">
        <f>'[1]RESULTS - 2009 RegForecast'!R30</f>
        <v>532.6568767667144</v>
      </c>
      <c r="O25" s="7">
        <f>'[1]RESULTS - 2009 RegForecast'!S30</f>
        <v>6226.997889312241</v>
      </c>
      <c r="P25" s="7">
        <f>'[1]RESULTS - 2009 RegForecast'!T30</f>
        <v>872.7879349040412</v>
      </c>
      <c r="Q25" s="7">
        <f>'[1]RESULTS - 2009 RegForecast'!U30</f>
        <v>8924.746821829827</v>
      </c>
      <c r="R25" s="7">
        <f t="shared" si="2"/>
        <v>18021.406294344266</v>
      </c>
    </row>
    <row r="26" spans="1:18" ht="12.75">
      <c r="A26" s="6">
        <f>'[1]RESULTS - 2009 RegForecast'!A31</f>
        <v>2030</v>
      </c>
      <c r="B26" s="7">
        <f>'[1]RESULTS - 2009 RegForecast'!I31</f>
        <v>6315.299695794858</v>
      </c>
      <c r="C26" s="7">
        <f>'[1]RESULTS - 2009 RegForecast'!J31</f>
        <v>11953.148066257449</v>
      </c>
      <c r="D26" s="7">
        <f>'[1]RESULTS - 2009 RegForecast'!K31</f>
        <v>4284.712689388081</v>
      </c>
      <c r="E26" s="7">
        <f>'[1]RESULTS - 2009 RegForecast'!L31</f>
        <v>4029.113607800767</v>
      </c>
      <c r="F26" s="7">
        <f>'[1]RESULTS - 2009 RegForecast'!M31</f>
        <v>2146.2554242745546</v>
      </c>
      <c r="G26" s="7">
        <f>'[1]RESULTS - 2009 RegForecast'!N31</f>
        <v>2197.227932576551</v>
      </c>
      <c r="H26" s="7">
        <f>'[1]RESULTS - 2009 RegForecast'!O31</f>
        <v>1030.2354513049584</v>
      </c>
      <c r="I26" s="7">
        <f>'[1]RESULTS - 2009 RegForecast'!P31</f>
        <v>4394.166347008329</v>
      </c>
      <c r="J26" s="7">
        <f t="shared" si="0"/>
        <v>36350.15921440555</v>
      </c>
      <c r="K26" s="13"/>
      <c r="L26" s="6">
        <f t="shared" si="1"/>
        <v>2030</v>
      </c>
      <c r="M26" s="7">
        <f>'[1]RESULTS - 2009 RegForecast'!Q31</f>
        <v>1477.613785314988</v>
      </c>
      <c r="N26" s="7">
        <f>'[1]RESULTS - 2009 RegForecast'!R31</f>
        <v>536.5379440914015</v>
      </c>
      <c r="O26" s="7">
        <f>'[1]RESULTS - 2009 RegForecast'!S31</f>
        <v>6318.4984716480585</v>
      </c>
      <c r="P26" s="7">
        <f>'[1]RESULTS - 2009 RegForecast'!T31</f>
        <v>883.4733458177569</v>
      </c>
      <c r="Q26" s="7">
        <f>'[1]RESULTS - 2009 RegForecast'!U31</f>
        <v>8954.346893851734</v>
      </c>
      <c r="R26" s="7">
        <f t="shared" si="2"/>
        <v>18170.47044072394</v>
      </c>
    </row>
    <row r="27" spans="1:18" ht="12.75">
      <c r="A27" s="6">
        <f>'[1]RESULTS - 2009 RegForecast'!A32</f>
        <v>2031</v>
      </c>
      <c r="B27" s="7">
        <f>'[1]RESULTS - 2009 RegForecast'!I32</f>
        <v>6431.866003110893</v>
      </c>
      <c r="C27" s="7">
        <f>'[1]RESULTS - 2009 RegForecast'!J32</f>
        <v>12211.794464461653</v>
      </c>
      <c r="D27" s="7">
        <f>'[1]RESULTS - 2009 RegForecast'!K32</f>
        <v>4339.811252928138</v>
      </c>
      <c r="E27" s="7">
        <f>'[1]RESULTS - 2009 RegForecast'!L32</f>
        <v>4091.4911110041717</v>
      </c>
      <c r="F27" s="7">
        <f>'[1]RESULTS - 2009 RegForecast'!M32</f>
        <v>2162.60699071092</v>
      </c>
      <c r="G27" s="7">
        <f>'[1]RESULTS - 2009 RegForecast'!N32</f>
        <v>2215.748623263394</v>
      </c>
      <c r="H27" s="7">
        <f>'[1]RESULTS - 2009 RegForecast'!O32</f>
        <v>1035.4990808199157</v>
      </c>
      <c r="I27" s="7">
        <f>'[1]RESULTS - 2009 RegForecast'!P32</f>
        <v>4449.930137481557</v>
      </c>
      <c r="J27" s="7">
        <f t="shared" si="0"/>
        <v>36938.74766378064</v>
      </c>
      <c r="K27" s="13"/>
      <c r="L27" s="6">
        <f t="shared" si="1"/>
        <v>2031</v>
      </c>
      <c r="M27" s="7">
        <f>'[1]RESULTS - 2009 RegForecast'!Q32</f>
        <v>1490.1813879157285</v>
      </c>
      <c r="N27" s="7">
        <f>'[1]RESULTS - 2009 RegForecast'!R32</f>
        <v>540.1707680688778</v>
      </c>
      <c r="O27" s="7">
        <f>'[1]RESULTS - 2009 RegForecast'!S32</f>
        <v>6410.879678362978</v>
      </c>
      <c r="P27" s="7">
        <f>'[1]RESULTS - 2009 RegForecast'!T32</f>
        <v>894.2378633725721</v>
      </c>
      <c r="Q27" s="7">
        <f>'[1]RESULTS - 2009 RegForecast'!U32</f>
        <v>8982.681208535814</v>
      </c>
      <c r="R27" s="7">
        <f t="shared" si="2"/>
        <v>18318.15090625597</v>
      </c>
    </row>
    <row r="28" spans="1:18" ht="12.75">
      <c r="A28" s="6">
        <f>'[1]RESULTS - 2009 RegForecast'!A33</f>
        <v>2032</v>
      </c>
      <c r="B28" s="7">
        <f>'[1]RESULTS - 2009 RegForecast'!I33</f>
        <v>6546.906188801194</v>
      </c>
      <c r="C28" s="7">
        <f>'[1]RESULTS - 2009 RegForecast'!J33</f>
        <v>12469.148128852918</v>
      </c>
      <c r="D28" s="7">
        <f>'[1]RESULTS - 2009 RegForecast'!K33</f>
        <v>4393.527449124673</v>
      </c>
      <c r="E28" s="7">
        <f>'[1]RESULTS - 2009 RegForecast'!L33</f>
        <v>4154.703511342375</v>
      </c>
      <c r="F28" s="7">
        <f>'[1]RESULTS - 2009 RegForecast'!M33</f>
        <v>2178.3195001179965</v>
      </c>
      <c r="G28" s="7">
        <f>'[1]RESULTS - 2009 RegForecast'!N33</f>
        <v>2232.902139763374</v>
      </c>
      <c r="H28" s="7">
        <f>'[1]RESULTS - 2009 RegForecast'!O33</f>
        <v>1040.71152762996</v>
      </c>
      <c r="I28" s="7">
        <f>'[1]RESULTS - 2009 RegForecast'!P33</f>
        <v>4502.574921502927</v>
      </c>
      <c r="J28" s="7">
        <f t="shared" si="0"/>
        <v>37518.79336713542</v>
      </c>
      <c r="K28" s="13"/>
      <c r="L28" s="6">
        <f t="shared" si="1"/>
        <v>2032</v>
      </c>
      <c r="M28" s="7">
        <f>'[1]RESULTS - 2009 RegForecast'!Q33</f>
        <v>1502.990935313279</v>
      </c>
      <c r="N28" s="7">
        <f>'[1]RESULTS - 2009 RegForecast'!R33</f>
        <v>543.9748546538251</v>
      </c>
      <c r="O28" s="7">
        <f>'[1]RESULTS - 2009 RegForecast'!S33</f>
        <v>6497.796647984215</v>
      </c>
      <c r="P28" s="7">
        <f>'[1]RESULTS - 2009 RegForecast'!T33</f>
        <v>904.4157608650393</v>
      </c>
      <c r="Q28" s="7">
        <f>'[1]RESULTS - 2009 RegForecast'!U33</f>
        <v>9009.868251092603</v>
      </c>
      <c r="R28" s="7">
        <f t="shared" si="2"/>
        <v>18459.04644990896</v>
      </c>
    </row>
    <row r="29" spans="1:18" ht="12.75">
      <c r="A29" s="6">
        <f>'[1]RESULTS - 2009 RegForecast'!A34</f>
        <v>2033</v>
      </c>
      <c r="B29" s="7">
        <f>'[1]RESULTS - 2009 RegForecast'!I34</f>
        <v>6666.9297100185895</v>
      </c>
      <c r="C29" s="7">
        <f>'[1]RESULTS - 2009 RegForecast'!J34</f>
        <v>12734.872886758914</v>
      </c>
      <c r="D29" s="7">
        <f>'[1]RESULTS - 2009 RegForecast'!K34</f>
        <v>4449.163483150547</v>
      </c>
      <c r="E29" s="7">
        <f>'[1]RESULTS - 2009 RegForecast'!L34</f>
        <v>4219.666886448737</v>
      </c>
      <c r="F29" s="7">
        <f>'[1]RESULTS - 2009 RegForecast'!M34</f>
        <v>2194.978130541047</v>
      </c>
      <c r="G29" s="7">
        <f>'[1]RESULTS - 2009 RegForecast'!N34</f>
        <v>2251.0636980322574</v>
      </c>
      <c r="H29" s="7">
        <f>'[1]RESULTS - 2009 RegForecast'!O34</f>
        <v>1046.1979071991452</v>
      </c>
      <c r="I29" s="7">
        <f>'[1]RESULTS - 2009 RegForecast'!P34</f>
        <v>4557.797890217453</v>
      </c>
      <c r="J29" s="7">
        <f t="shared" si="0"/>
        <v>38120.67059236669</v>
      </c>
      <c r="K29" s="13"/>
      <c r="L29" s="6">
        <f t="shared" si="1"/>
        <v>2033</v>
      </c>
      <c r="M29" s="7">
        <f>'[1]RESULTS - 2009 RegForecast'!Q34</f>
        <v>1516.6527609050136</v>
      </c>
      <c r="N29" s="7">
        <f>'[1]RESULTS - 2009 RegForecast'!R34</f>
        <v>547.9307814432302</v>
      </c>
      <c r="O29" s="7">
        <f>'[1]RESULTS - 2009 RegForecast'!S34</f>
        <v>6588.935140838827</v>
      </c>
      <c r="P29" s="7">
        <f>'[1]RESULTS - 2009 RegForecast'!T34</f>
        <v>915.0058514420174</v>
      </c>
      <c r="Q29" s="7">
        <f>'[1]RESULTS - 2009 RegForecast'!U34</f>
        <v>9038.846765454855</v>
      </c>
      <c r="R29" s="7">
        <f t="shared" si="2"/>
        <v>18607.37130008394</v>
      </c>
    </row>
    <row r="30" spans="1:18" ht="12.75">
      <c r="A30" s="6">
        <f>'[1]RESULTS - 2009 RegForecast'!A35</f>
        <v>2034</v>
      </c>
      <c r="B30" s="7">
        <f>'[1]RESULTS - 2009 RegForecast'!I35</f>
        <v>6785.971495944179</v>
      </c>
      <c r="C30" s="7">
        <f>'[1]RESULTS - 2009 RegForecast'!J35</f>
        <v>13002.079671751275</v>
      </c>
      <c r="D30" s="7">
        <f>'[1]RESULTS - 2009 RegForecast'!K35</f>
        <v>4504.007645657922</v>
      </c>
      <c r="E30" s="7">
        <f>'[1]RESULTS - 2009 RegForecast'!L35</f>
        <v>4284.661457542376</v>
      </c>
      <c r="F30" s="7">
        <f>'[1]RESULTS - 2009 RegForecast'!M35</f>
        <v>2210.7651542012636</v>
      </c>
      <c r="G30" s="7">
        <f>'[1]RESULTS - 2009 RegForecast'!N35</f>
        <v>2268.4397110366635</v>
      </c>
      <c r="H30" s="7">
        <f>'[1]RESULTS - 2009 RegForecast'!O35</f>
        <v>1051.4435632200573</v>
      </c>
      <c r="I30" s="7">
        <f>'[1]RESULTS - 2009 RegForecast'!P35</f>
        <v>4611.412092086859</v>
      </c>
      <c r="J30" s="7">
        <f t="shared" si="0"/>
        <v>38718.7807914406</v>
      </c>
      <c r="K30" s="13"/>
      <c r="L30" s="6">
        <f t="shared" si="1"/>
        <v>2034</v>
      </c>
      <c r="M30" s="7">
        <f>'[1]RESULTS - 2009 RegForecast'!Q35</f>
        <v>1529.7414943607462</v>
      </c>
      <c r="N30" s="7">
        <f>'[1]RESULTS - 2009 RegForecast'!R35</f>
        <v>551.8083049639747</v>
      </c>
      <c r="O30" s="7">
        <f>'[1]RESULTS - 2009 RegForecast'!S35</f>
        <v>6677.977126752726</v>
      </c>
      <c r="P30" s="7">
        <f>'[1]RESULTS - 2009 RegForecast'!T35</f>
        <v>925.5022318592619</v>
      </c>
      <c r="Q30" s="7">
        <f>'[1]RESULTS - 2009 RegForecast'!U35</f>
        <v>9066.757438662822</v>
      </c>
      <c r="R30" s="7">
        <f t="shared" si="2"/>
        <v>18751.78659659953</v>
      </c>
    </row>
    <row r="31" spans="1:18" ht="12.75">
      <c r="A31" s="6">
        <f>'[1]RESULTS - 2009 RegForecast'!A36</f>
        <v>2035</v>
      </c>
      <c r="B31" s="7">
        <f>'[1]RESULTS - 2009 RegForecast'!I36</f>
        <v>6908.731605290445</v>
      </c>
      <c r="C31" s="7">
        <f>'[1]RESULTS - 2009 RegForecast'!J36</f>
        <v>13276.447559646418</v>
      </c>
      <c r="D31" s="7">
        <f>'[1]RESULTS - 2009 RegForecast'!K36</f>
        <v>4560.1966362734465</v>
      </c>
      <c r="E31" s="7">
        <f>'[1]RESULTS - 2009 RegForecast'!L36</f>
        <v>4351.0739062605235</v>
      </c>
      <c r="F31" s="7">
        <f>'[1]RESULTS - 2009 RegForecast'!M36</f>
        <v>2227.0950370637233</v>
      </c>
      <c r="G31" s="7">
        <f>'[1]RESULTS - 2009 RegForecast'!N36</f>
        <v>2286.413447161175</v>
      </c>
      <c r="H31" s="7">
        <f>'[1]RESULTS - 2009 RegForecast'!O36</f>
        <v>1056.8419967349707</v>
      </c>
      <c r="I31" s="7">
        <f>'[1]RESULTS - 2009 RegForecast'!P36</f>
        <v>4666.677934865181</v>
      </c>
      <c r="J31" s="7">
        <f t="shared" si="0"/>
        <v>39333.478123295885</v>
      </c>
      <c r="K31" s="13"/>
      <c r="L31" s="6">
        <f t="shared" si="1"/>
        <v>2035</v>
      </c>
      <c r="M31" s="7">
        <f>'[1]RESULTS - 2009 RegForecast'!Q36</f>
        <v>1543.316006746346</v>
      </c>
      <c r="N31" s="7">
        <f>'[1]RESULTS - 2009 RegForecast'!R36</f>
        <v>555.7906628498415</v>
      </c>
      <c r="O31" s="7">
        <f>'[1]RESULTS - 2009 RegForecast'!S36</f>
        <v>6769.795686809816</v>
      </c>
      <c r="P31" s="7">
        <f>'[1]RESULTS - 2009 RegForecast'!T36</f>
        <v>936.2791603382664</v>
      </c>
      <c r="Q31" s="7">
        <f>'[1]RESULTS - 2009 RegForecast'!U36</f>
        <v>9095.741813120007</v>
      </c>
      <c r="R31" s="7">
        <f t="shared" si="2"/>
        <v>18900.92332986428</v>
      </c>
    </row>
    <row r="32" spans="1:18" ht="12.75">
      <c r="A32" s="6">
        <f>'[1]RESULTS - 2009 RegForecast'!A37</f>
        <v>2036</v>
      </c>
      <c r="B32" s="7">
        <f>'[1]RESULTS - 2009 RegForecast'!I37</f>
        <v>7031.271293369622</v>
      </c>
      <c r="C32" s="7">
        <f>'[1]RESULTS - 2009 RegForecast'!J37</f>
        <v>13553.395135488738</v>
      </c>
      <c r="D32" s="7">
        <f>'[1]RESULTS - 2009 RegForecast'!K37</f>
        <v>4615.968888682065</v>
      </c>
      <c r="E32" s="7">
        <f>'[1]RESULTS - 2009 RegForecast'!L37</f>
        <v>4417.780805820841</v>
      </c>
      <c r="F32" s="7">
        <f>'[1]RESULTS - 2009 RegForecast'!M37</f>
        <v>2242.7750154980463</v>
      </c>
      <c r="G32" s="7">
        <f>'[1]RESULTS - 2009 RegForecast'!N37</f>
        <v>2303.8245520292653</v>
      </c>
      <c r="H32" s="7">
        <f>'[1]RESULTS - 2009 RegForecast'!O37</f>
        <v>1062.058168342268</v>
      </c>
      <c r="I32" s="7">
        <f>'[1]RESULTS - 2009 RegForecast'!P37</f>
        <v>4720.865720071223</v>
      </c>
      <c r="J32" s="7">
        <f t="shared" si="0"/>
        <v>39947.939579302074</v>
      </c>
      <c r="K32" s="13"/>
      <c r="L32" s="6">
        <f t="shared" si="1"/>
        <v>2036</v>
      </c>
      <c r="M32" s="7">
        <f>'[1]RESULTS - 2009 RegForecast'!Q37</f>
        <v>1556.4894751873774</v>
      </c>
      <c r="N32" s="7">
        <f>'[1]RESULTS - 2009 RegForecast'!R37</f>
        <v>559.7231744011201</v>
      </c>
      <c r="O32" s="7">
        <f>'[1]RESULTS - 2009 RegForecast'!S37</f>
        <v>6860.253356279313</v>
      </c>
      <c r="P32" s="7">
        <f>'[1]RESULTS - 2009 RegForecast'!T37</f>
        <v>947.0279328738701</v>
      </c>
      <c r="Q32" s="7">
        <f>'[1]RESULTS - 2009 RegForecast'!U37</f>
        <v>9123.93787689282</v>
      </c>
      <c r="R32" s="7">
        <f t="shared" si="2"/>
        <v>19047.431815634503</v>
      </c>
    </row>
    <row r="33" spans="1:18" ht="12.75">
      <c r="A33" s="6">
        <f>'[1]RESULTS - 2009 RegForecast'!A38</f>
        <v>2037</v>
      </c>
      <c r="B33" s="7">
        <f>'[1]RESULTS - 2009 RegForecast'!I38</f>
        <v>7155.596606626525</v>
      </c>
      <c r="C33" s="7">
        <f>'[1]RESULTS - 2009 RegForecast'!J38</f>
        <v>13835.63249700979</v>
      </c>
      <c r="D33" s="7">
        <f>'[1]RESULTS - 2009 RegForecast'!K38</f>
        <v>4672.286416484407</v>
      </c>
      <c r="E33" s="7">
        <f>'[1]RESULTS - 2009 RegForecast'!L38</f>
        <v>4485.4923364837605</v>
      </c>
      <c r="F33" s="7">
        <f>'[1]RESULTS - 2009 RegForecast'!M38</f>
        <v>2258.403419482175</v>
      </c>
      <c r="G33" s="7">
        <f>'[1]RESULTS - 2009 RegForecast'!N38</f>
        <v>2321.255406322288</v>
      </c>
      <c r="H33" s="7">
        <f>'[1]RESULTS - 2009 RegForecast'!O38</f>
        <v>1067.2840196464258</v>
      </c>
      <c r="I33" s="7">
        <f>'[1]RESULTS - 2009 RegForecast'!P38</f>
        <v>4775.344465877352</v>
      </c>
      <c r="J33" s="7">
        <f t="shared" si="0"/>
        <v>40571.29516793272</v>
      </c>
      <c r="K33" s="13"/>
      <c r="L33" s="6">
        <f t="shared" si="1"/>
        <v>2037</v>
      </c>
      <c r="M33" s="7">
        <f>'[1]RESULTS - 2009 RegForecast'!Q38</f>
        <v>1569.7027004827587</v>
      </c>
      <c r="N33" s="7">
        <f>'[1]RESULTS - 2009 RegForecast'!R38</f>
        <v>563.695858412657</v>
      </c>
      <c r="O33" s="7">
        <f>'[1]RESULTS - 2009 RegForecast'!S38</f>
        <v>6951.371154906009</v>
      </c>
      <c r="P33" s="7">
        <f>'[1]RESULTS - 2009 RegForecast'!T38</f>
        <v>957.89987040783</v>
      </c>
      <c r="Q33" s="7">
        <f>'[1]RESULTS - 2009 RegForecast'!U38</f>
        <v>9152.282532264595</v>
      </c>
      <c r="R33" s="7">
        <f t="shared" si="2"/>
        <v>19194.952116473847</v>
      </c>
    </row>
    <row r="34" spans="1:18" ht="12.75">
      <c r="A34" s="6">
        <f>'[1]RESULTS - 2009 RegForecast'!A39</f>
        <v>2038</v>
      </c>
      <c r="B34" s="7">
        <f>'[1]RESULTS - 2009 RegForecast'!I39</f>
        <v>7281.602053154475</v>
      </c>
      <c r="C34" s="7">
        <f>'[1]RESULTS - 2009 RegForecast'!J39</f>
        <v>14122.853412546372</v>
      </c>
      <c r="D34" s="7">
        <f>'[1]RESULTS - 2009 RegForecast'!K39</f>
        <v>4729.039197463269</v>
      </c>
      <c r="E34" s="7">
        <f>'[1]RESULTS - 2009 RegForecast'!L39</f>
        <v>4554.060562300855</v>
      </c>
      <c r="F34" s="7">
        <f>'[1]RESULTS - 2009 RegForecast'!M39</f>
        <v>2273.9401729877595</v>
      </c>
      <c r="G34" s="7">
        <f>'[1]RESULTS - 2009 RegForecast'!N39</f>
        <v>2338.661613209605</v>
      </c>
      <c r="H34" s="7">
        <f>'[1]RESULTS - 2009 RegForecast'!O39</f>
        <v>1072.4877466904318</v>
      </c>
      <c r="I34" s="7">
        <f>'[1]RESULTS - 2009 RegForecast'!P39</f>
        <v>4830.01978132916</v>
      </c>
      <c r="J34" s="7">
        <f t="shared" si="0"/>
        <v>41202.66453968192</v>
      </c>
      <c r="K34" s="13"/>
      <c r="L34" s="6">
        <f t="shared" si="1"/>
        <v>2038</v>
      </c>
      <c r="M34" s="7">
        <f>'[1]RESULTS - 2009 RegForecast'!Q39</f>
        <v>1582.897509935698</v>
      </c>
      <c r="N34" s="7">
        <f>'[1]RESULTS - 2009 RegForecast'!R39</f>
        <v>567.6864387610009</v>
      </c>
      <c r="O34" s="7">
        <f>'[1]RESULTS - 2009 RegForecast'!S39</f>
        <v>7043.026033482291</v>
      </c>
      <c r="P34" s="7">
        <f>'[1]RESULTS - 2009 RegForecast'!T39</f>
        <v>968.8916508522358</v>
      </c>
      <c r="Q34" s="7">
        <f>'[1]RESULTS - 2009 RegForecast'!U39</f>
        <v>9180.662912818505</v>
      </c>
      <c r="R34" s="7">
        <f t="shared" si="2"/>
        <v>19343.16454584973</v>
      </c>
    </row>
    <row r="35" spans="1:18" ht="12.75">
      <c r="A35" s="6">
        <f>'[1]RESULTS - 2009 RegForecast'!A40</f>
        <v>2039</v>
      </c>
      <c r="B35" s="7">
        <f>'[1]RESULTS - 2009 RegForecast'!I40</f>
        <v>7409.243373336699</v>
      </c>
      <c r="C35" s="7">
        <f>'[1]RESULTS - 2009 RegForecast'!J40</f>
        <v>14415.090820423313</v>
      </c>
      <c r="D35" s="7">
        <f>'[1]RESULTS - 2009 RegForecast'!K40</f>
        <v>4786.210864038369</v>
      </c>
      <c r="E35" s="7">
        <f>'[1]RESULTS - 2009 RegForecast'!L40</f>
        <v>4623.49887529462</v>
      </c>
      <c r="F35" s="7">
        <f>'[1]RESULTS - 2009 RegForecast'!M40</f>
        <v>2289.3690066241725</v>
      </c>
      <c r="G35" s="7">
        <f>'[1]RESULTS - 2009 RegForecast'!N40</f>
        <v>2356.023506793272</v>
      </c>
      <c r="H35" s="7">
        <f>'[1]RESULTS - 2009 RegForecast'!O40</f>
        <v>1077.6598969433562</v>
      </c>
      <c r="I35" s="7">
        <f>'[1]RESULTS - 2009 RegForecast'!P40</f>
        <v>4884.86681893536</v>
      </c>
      <c r="J35" s="7">
        <f t="shared" si="0"/>
        <v>41841.96316238917</v>
      </c>
      <c r="K35" s="13"/>
      <c r="L35" s="6">
        <f t="shared" si="1"/>
        <v>2039</v>
      </c>
      <c r="M35" s="7">
        <f>'[1]RESULTS - 2009 RegForecast'!Q40</f>
        <v>1596.0771613012566</v>
      </c>
      <c r="N35" s="7">
        <f>'[1]RESULTS - 2009 RegForecast'!R40</f>
        <v>571.6971658485861</v>
      </c>
      <c r="O35" s="7">
        <f>'[1]RESULTS - 2009 RegForecast'!S40</f>
        <v>7135.191060235958</v>
      </c>
      <c r="P35" s="7">
        <f>'[1]RESULTS - 2009 RegForecast'!T40</f>
        <v>979.989141228685</v>
      </c>
      <c r="Q35" s="7">
        <f>'[1]RESULTS - 2009 RegForecast'!U40</f>
        <v>9209.060007274838</v>
      </c>
      <c r="R35" s="7">
        <f t="shared" si="2"/>
        <v>19492.014535889324</v>
      </c>
    </row>
    <row r="36" spans="1:18" ht="12.75">
      <c r="A36" s="6">
        <f>'[1]RESULTS - 2009 RegForecast'!A41</f>
        <v>2040</v>
      </c>
      <c r="B36" s="7">
        <f>'[1]RESULTS - 2009 RegForecast'!I41</f>
        <v>7538.610160786758</v>
      </c>
      <c r="C36" s="7">
        <f>'[1]RESULTS - 2009 RegForecast'!J41</f>
        <v>14712.495037796794</v>
      </c>
      <c r="D36" s="7">
        <f>'[1]RESULTS - 2009 RegForecast'!K41</f>
        <v>4843.828422953872</v>
      </c>
      <c r="E36" s="7">
        <f>'[1]RESULTS - 2009 RegForecast'!L41</f>
        <v>4693.825130261545</v>
      </c>
      <c r="F36" s="7">
        <f>'[1]RESULTS - 2009 RegForecast'!M41</f>
        <v>2304.7014587757367</v>
      </c>
      <c r="G36" s="7">
        <f>'[1]RESULTS - 2009 RegForecast'!N41</f>
        <v>2373.350307075973</v>
      </c>
      <c r="H36" s="7">
        <f>'[1]RESULTS - 2009 RegForecast'!O41</f>
        <v>1082.8088518941354</v>
      </c>
      <c r="I36" s="7">
        <f>'[1]RESULTS - 2009 RegForecast'!P41</f>
        <v>4939.91520705616</v>
      </c>
      <c r="J36" s="7">
        <f t="shared" si="0"/>
        <v>42489.53457660098</v>
      </c>
      <c r="K36" s="13"/>
      <c r="L36" s="6">
        <f t="shared" si="1"/>
        <v>2040</v>
      </c>
      <c r="M36" s="7">
        <f>'[1]RESULTS - 2009 RegForecast'!Q41</f>
        <v>1609.2557706299613</v>
      </c>
      <c r="N36" s="7">
        <f>'[1]RESULTS - 2009 RegForecast'!R41</f>
        <v>575.7335291745978</v>
      </c>
      <c r="O36" s="7">
        <f>'[1]RESULTS - 2009 RegForecast'!S41</f>
        <v>7227.87799627251</v>
      </c>
      <c r="P36" s="7">
        <f>'[1]RESULTS - 2009 RegForecast'!T41</f>
        <v>991.1937581832237</v>
      </c>
      <c r="Q36" s="7">
        <f>'[1]RESULTS - 2009 RegForecast'!U41</f>
        <v>9237.493266040445</v>
      </c>
      <c r="R36" s="7">
        <f t="shared" si="2"/>
        <v>19641.55432030074</v>
      </c>
    </row>
    <row r="37" spans="1:18" ht="12.75">
      <c r="A37" s="6">
        <f>'[1]RESULTS - 2009 RegForecast'!A42</f>
        <v>2041</v>
      </c>
      <c r="B37" s="7">
        <f>'[1]RESULTS - 2009 RegForecast'!I42</f>
        <v>7669.6789901961665</v>
      </c>
      <c r="C37" s="7">
        <f>'[1]RESULTS - 2009 RegForecast'!J42</f>
        <v>15015.11265739356</v>
      </c>
      <c r="D37" s="7">
        <f>'[1]RESULTS - 2009 RegForecast'!K42</f>
        <v>4901.875293186246</v>
      </c>
      <c r="E37" s="7">
        <f>'[1]RESULTS - 2009 RegForecast'!L42</f>
        <v>4765.051004841668</v>
      </c>
      <c r="F37" s="7">
        <f>'[1]RESULTS - 2009 RegForecast'!M42</f>
        <v>2319.9043398549175</v>
      </c>
      <c r="G37" s="7">
        <f>'[1]RESULTS - 2009 RegForecast'!N42</f>
        <v>2390.6437388886143</v>
      </c>
      <c r="H37" s="7">
        <f>'[1]RESULTS - 2009 RegForecast'!O42</f>
        <v>1087.9324256665645</v>
      </c>
      <c r="I37" s="7">
        <f>'[1]RESULTS - 2009 RegForecast'!P42</f>
        <v>4995.13484182559</v>
      </c>
      <c r="J37" s="7">
        <f t="shared" si="0"/>
        <v>43145.33329185332</v>
      </c>
      <c r="K37" s="13"/>
      <c r="L37" s="6">
        <f t="shared" si="1"/>
        <v>2041</v>
      </c>
      <c r="M37" s="7">
        <f>'[1]RESULTS - 2009 RegForecast'!Q42</f>
        <v>1622.4120679591372</v>
      </c>
      <c r="N37" s="7">
        <f>'[1]RESULTS - 2009 RegForecast'!R42</f>
        <v>579.7885528009479</v>
      </c>
      <c r="O37" s="7">
        <f>'[1]RESULTS - 2009 RegForecast'!S42</f>
        <v>7321.0499291873075</v>
      </c>
      <c r="P37" s="7">
        <f>'[1]RESULTS - 2009 RegForecast'!T42</f>
        <v>1002.5086150843678</v>
      </c>
      <c r="Q37" s="7">
        <f>'[1]RESULTS - 2009 RegForecast'!U42</f>
        <v>9265.9427184316</v>
      </c>
      <c r="R37" s="7">
        <f t="shared" si="2"/>
        <v>19791.701883463356</v>
      </c>
    </row>
    <row r="38" spans="1:18" ht="12.75">
      <c r="A38" s="6">
        <f>'[1]RESULTS - 2009 RegForecast'!A43</f>
        <v>2042</v>
      </c>
      <c r="B38" s="7">
        <f>'[1]RESULTS - 2009 RegForecast'!I43</f>
        <v>7803.127609767315</v>
      </c>
      <c r="C38" s="7">
        <f>'[1]RESULTS - 2009 RegForecast'!J43</f>
        <v>15324.492264897033</v>
      </c>
      <c r="D38" s="7">
        <f>'[1]RESULTS - 2009 RegForecast'!K43</f>
        <v>4960.824251930352</v>
      </c>
      <c r="E38" s="7">
        <f>'[1]RESULTS - 2009 RegForecast'!L43</f>
        <v>4837.668105194457</v>
      </c>
      <c r="F38" s="7">
        <f>'[1]RESULTS - 2009 RegForecast'!M43</f>
        <v>2335.2093979324295</v>
      </c>
      <c r="G38" s="7">
        <f>'[1]RESULTS - 2009 RegForecast'!N43</f>
        <v>2408.1011753938337</v>
      </c>
      <c r="H38" s="7">
        <f>'[1]RESULTS - 2009 RegForecast'!O43</f>
        <v>1093.1310059224245</v>
      </c>
      <c r="I38" s="7">
        <f>'[1]RESULTS - 2009 RegForecast'!P43</f>
        <v>5050.958074842864</v>
      </c>
      <c r="J38" s="7">
        <f t="shared" si="0"/>
        <v>43813.51188588071</v>
      </c>
      <c r="K38" s="13"/>
      <c r="L38" s="6">
        <f t="shared" si="1"/>
        <v>2042</v>
      </c>
      <c r="M38" s="7">
        <f>'[1]RESULTS - 2009 RegForecast'!Q43</f>
        <v>1635.693632100626</v>
      </c>
      <c r="N38" s="7">
        <f>'[1]RESULTS - 2009 RegForecast'!R43</f>
        <v>583.9112950063602</v>
      </c>
      <c r="O38" s="7">
        <f>'[1]RESULTS - 2009 RegForecast'!S43</f>
        <v>7415.34111376891</v>
      </c>
      <c r="P38" s="7">
        <f>'[1]RESULTS - 2009 RegForecast'!T43</f>
        <v>1014.0438814064879</v>
      </c>
      <c r="Q38" s="7">
        <f>'[1]RESULTS - 2009 RegForecast'!U43</f>
        <v>9294.75859617485</v>
      </c>
      <c r="R38" s="7">
        <f t="shared" si="2"/>
        <v>19943.748518457236</v>
      </c>
    </row>
    <row r="39" spans="1:18" ht="12.75">
      <c r="A39" s="6">
        <f>'[1]RESULTS - 2009 RegForecast'!A44</f>
        <v>2043</v>
      </c>
      <c r="B39" s="7">
        <f>'[1]RESULTS - 2009 RegForecast'!I44</f>
        <v>7938.350755657626</v>
      </c>
      <c r="C39" s="7">
        <f>'[1]RESULTS - 2009 RegForecast'!J44</f>
        <v>15639.3261592778</v>
      </c>
      <c r="D39" s="7">
        <f>'[1]RESULTS - 2009 RegForecast'!K44</f>
        <v>5020.234106673327</v>
      </c>
      <c r="E39" s="7">
        <f>'[1]RESULTS - 2009 RegForecast'!L44</f>
        <v>4911.221256869145</v>
      </c>
      <c r="F39" s="7">
        <f>'[1]RESULTS - 2009 RegForecast'!M44</f>
        <v>2350.400595814102</v>
      </c>
      <c r="G39" s="7">
        <f>'[1]RESULTS - 2009 RegForecast'!N44</f>
        <v>2425.5201386734843</v>
      </c>
      <c r="H39" s="7">
        <f>'[1]RESULTS - 2009 RegForecast'!O44</f>
        <v>1098.3018999185654</v>
      </c>
      <c r="I39" s="7">
        <f>'[1]RESULTS - 2009 RegForecast'!P44</f>
        <v>5106.971583790679</v>
      </c>
      <c r="J39" s="7">
        <f t="shared" si="0"/>
        <v>44490.32649667472</v>
      </c>
      <c r="K39" s="13"/>
      <c r="L39" s="6">
        <f t="shared" si="1"/>
        <v>2043</v>
      </c>
      <c r="M39" s="7">
        <f>'[1]RESULTS - 2009 RegForecast'!Q44</f>
        <v>1648.9560371913656</v>
      </c>
      <c r="N39" s="7">
        <f>'[1]RESULTS - 2009 RegForecast'!R44</f>
        <v>588.0627634387449</v>
      </c>
      <c r="O39" s="7">
        <f>'[1]RESULTS - 2009 RegForecast'!S44</f>
        <v>7510.133112997305</v>
      </c>
      <c r="P39" s="7">
        <f>'[1]RESULTS - 2009 RegForecast'!T44</f>
        <v>1025.6841812964944</v>
      </c>
      <c r="Q39" s="7">
        <f>'[1]RESULTS - 2009 RegForecast'!U44</f>
        <v>9323.590394892171</v>
      </c>
      <c r="R39" s="7">
        <f t="shared" si="2"/>
        <v>20096.42648981608</v>
      </c>
    </row>
    <row r="40" spans="1:18" ht="12.75">
      <c r="A40" s="6">
        <f>'[1]RESULTS - 2009 RegForecast'!A45</f>
        <v>2044</v>
      </c>
      <c r="B40" s="7">
        <f>'[1]RESULTS - 2009 RegForecast'!I45</f>
        <v>8075.323159404056</v>
      </c>
      <c r="C40" s="7">
        <f>'[1]RESULTS - 2009 RegForecast'!J45</f>
        <v>15959.647204024197</v>
      </c>
      <c r="D40" s="7">
        <f>'[1]RESULTS - 2009 RegForecast'!K45</f>
        <v>5080.082906239987</v>
      </c>
      <c r="E40" s="7">
        <f>'[1]RESULTS - 2009 RegForecast'!L45</f>
        <v>4985.697298985077</v>
      </c>
      <c r="F40" s="7">
        <f>'[1]RESULTS - 2009 RegForecast'!M45</f>
        <v>2365.460344788774</v>
      </c>
      <c r="G40" s="7">
        <f>'[1]RESULTS - 2009 RegForecast'!N45</f>
        <v>2442.886891566467</v>
      </c>
      <c r="H40" s="7">
        <f>'[1]RESULTS - 2009 RegForecast'!O45</f>
        <v>1103.4479240023913</v>
      </c>
      <c r="I40" s="7">
        <f>'[1]RESULTS - 2009 RegForecast'!P45</f>
        <v>5163.135356499132</v>
      </c>
      <c r="J40" s="7">
        <f t="shared" si="0"/>
        <v>45175.68108551008</v>
      </c>
      <c r="K40" s="13"/>
      <c r="L40" s="6">
        <f t="shared" si="1"/>
        <v>2044</v>
      </c>
      <c r="M40" s="7">
        <f>'[1]RESULTS - 2009 RegForecast'!Q45</f>
        <v>1662.212509315563</v>
      </c>
      <c r="N40" s="7">
        <f>'[1]RESULTS - 2009 RegForecast'!R45</f>
        <v>592.2301470826394</v>
      </c>
      <c r="O40" s="7">
        <f>'[1]RESULTS - 2009 RegForecast'!S45</f>
        <v>7605.368502192455</v>
      </c>
      <c r="P40" s="7">
        <f>'[1]RESULTS - 2009 RegForecast'!T45</f>
        <v>1037.446917614231</v>
      </c>
      <c r="Q40" s="7">
        <f>'[1]RESULTS - 2009 RegForecast'!U45</f>
        <v>9352.434191881051</v>
      </c>
      <c r="R40" s="7">
        <f t="shared" si="2"/>
        <v>20249.692268085942</v>
      </c>
    </row>
    <row r="41" spans="1:18" ht="12.75">
      <c r="A41" s="6">
        <f>'[1]RESULTS - 2009 RegForecast'!A46</f>
        <v>2045</v>
      </c>
      <c r="B41" s="7">
        <f>'[1]RESULTS - 2009 RegForecast'!I46</f>
        <v>8214.118370133576</v>
      </c>
      <c r="C41" s="7">
        <f>'[1]RESULTS - 2009 RegForecast'!J46</f>
        <v>16285.592828709847</v>
      </c>
      <c r="D41" s="7">
        <f>'[1]RESULTS - 2009 RegForecast'!K46</f>
        <v>5140.398169189817</v>
      </c>
      <c r="E41" s="7">
        <f>'[1]RESULTS - 2009 RegForecast'!L46</f>
        <v>5061.1417390248325</v>
      </c>
      <c r="F41" s="7">
        <f>'[1]RESULTS - 2009 RegForecast'!M46</f>
        <v>2380.4124661204633</v>
      </c>
      <c r="G41" s="7">
        <f>'[1]RESULTS - 2009 RegForecast'!N46</f>
        <v>2460.215362261882</v>
      </c>
      <c r="H41" s="7">
        <f>'[1]RESULTS - 2009 RegForecast'!O46</f>
        <v>1108.5635750388305</v>
      </c>
      <c r="I41" s="7">
        <f>'[1]RESULTS - 2009 RegForecast'!P46</f>
        <v>5219.488856773636</v>
      </c>
      <c r="J41" s="7">
        <f t="shared" si="0"/>
        <v>45869.93136725288</v>
      </c>
      <c r="K41" s="13"/>
      <c r="L41" s="6">
        <f t="shared" si="1"/>
        <v>2045</v>
      </c>
      <c r="M41" s="7">
        <f>'[1]RESULTS - 2009 RegForecast'!Q46</f>
        <v>1675.4388463116113</v>
      </c>
      <c r="N41" s="7">
        <f>'[1]RESULTS - 2009 RegForecast'!R46</f>
        <v>596.4228133427428</v>
      </c>
      <c r="O41" s="7">
        <f>'[1]RESULTS - 2009 RegForecast'!S46</f>
        <v>7701.122085580838</v>
      </c>
      <c r="P41" s="7">
        <f>'[1]RESULTS - 2009 RegForecast'!T46</f>
        <v>1049.3379219789992</v>
      </c>
      <c r="Q41" s="7">
        <f>'[1]RESULTS - 2009 RegForecast'!U46</f>
        <v>9381.306950003529</v>
      </c>
      <c r="R41" s="7">
        <f t="shared" si="2"/>
        <v>20403.62861721772</v>
      </c>
    </row>
    <row r="42" spans="1:18" ht="12.75">
      <c r="A42" s="6">
        <f>'[1]RESULTS - 2009 RegForecast'!A47</f>
        <v>2046</v>
      </c>
      <c r="B42" s="7">
        <f>'[1]RESULTS - 2009 RegForecast'!I47</f>
        <v>8354.754113663386</v>
      </c>
      <c r="C42" s="7">
        <f>'[1]RESULTS - 2009 RegForecast'!J47</f>
        <v>16617.267992809167</v>
      </c>
      <c r="D42" s="7">
        <f>'[1]RESULTS - 2009 RegForecast'!K47</f>
        <v>5201.1755744931</v>
      </c>
      <c r="E42" s="7">
        <f>'[1]RESULTS - 2009 RegForecast'!L47</f>
        <v>5137.552211689756</v>
      </c>
      <c r="F42" s="7">
        <f>'[1]RESULTS - 2009 RegForecast'!M47</f>
        <v>2395.2501011537397</v>
      </c>
      <c r="G42" s="7">
        <f>'[1]RESULTS - 2009 RegForecast'!N47</f>
        <v>2477.5034157213186</v>
      </c>
      <c r="H42" s="7">
        <f>'[1]RESULTS - 2009 RegForecast'!O47</f>
        <v>1113.6603626884528</v>
      </c>
      <c r="I42" s="7">
        <f>'[1]RESULTS - 2009 RegForecast'!P47</f>
        <v>5276.031473348391</v>
      </c>
      <c r="J42" s="7">
        <f t="shared" si="0"/>
        <v>46573.19524556731</v>
      </c>
      <c r="K42" s="13"/>
      <c r="L42" s="6">
        <f t="shared" si="1"/>
        <v>2046</v>
      </c>
      <c r="M42" s="7">
        <f>'[1]RESULTS - 2009 RegForecast'!Q47</f>
        <v>1688.6797674009806</v>
      </c>
      <c r="N42" s="7">
        <f>'[1]RESULTS - 2009 RegForecast'!R47</f>
        <v>600.64285881857</v>
      </c>
      <c r="O42" s="7">
        <f>'[1]RESULTS - 2009 RegForecast'!S47</f>
        <v>7797.372885876684</v>
      </c>
      <c r="P42" s="7">
        <f>'[1]RESULTS - 2009 RegForecast'!T47</f>
        <v>1061.3513664256557</v>
      </c>
      <c r="Q42" s="7">
        <f>'[1]RESULTS - 2009 RegForecast'!U47</f>
        <v>9410.201821824601</v>
      </c>
      <c r="R42" s="7">
        <f t="shared" si="2"/>
        <v>20558.248700346492</v>
      </c>
    </row>
    <row r="43" spans="1:18" ht="12.75">
      <c r="A43" s="6">
        <f>'[1]RESULTS - 2009 RegForecast'!A48</f>
        <v>2047</v>
      </c>
      <c r="B43" s="7">
        <f>'[1]RESULTS - 2009 RegForecast'!I48</f>
        <v>8493.402815555597</v>
      </c>
      <c r="C43" s="7">
        <f>'[1]RESULTS - 2009 RegForecast'!J48</f>
        <v>16945.813902219452</v>
      </c>
      <c r="D43" s="7">
        <f>'[1]RESULTS - 2009 RegForecast'!K48</f>
        <v>5259.709676991208</v>
      </c>
      <c r="E43" s="7">
        <f>'[1]RESULTS - 2009 RegForecast'!L48</f>
        <v>5212.027292728959</v>
      </c>
      <c r="F43" s="7">
        <f>'[1]RESULTS - 2009 RegForecast'!M48</f>
        <v>2408.8407542575073</v>
      </c>
      <c r="G43" s="7">
        <f>'[1]RESULTS - 2009 RegForecast'!N48</f>
        <v>2493.560322437391</v>
      </c>
      <c r="H43" s="7">
        <f>'[1]RESULTS - 2009 RegForecast'!O48</f>
        <v>1118.1702233039953</v>
      </c>
      <c r="I43" s="7">
        <f>'[1]RESULTS - 2009 RegForecast'!P48</f>
        <v>5330.366078775703</v>
      </c>
      <c r="J43" s="7">
        <f t="shared" si="0"/>
        <v>47261.89106626982</v>
      </c>
      <c r="K43" s="13"/>
      <c r="L43" s="6">
        <f t="shared" si="1"/>
        <v>2047</v>
      </c>
      <c r="M43" s="7">
        <f>'[1]RESULTS - 2009 RegForecast'!Q48</f>
        <v>1701.0973757035044</v>
      </c>
      <c r="N43" s="7">
        <f>'[1]RESULTS - 2009 RegForecast'!R48</f>
        <v>604.6242634355973</v>
      </c>
      <c r="O43" s="7">
        <f>'[1]RESULTS - 2009 RegForecast'!S48</f>
        <v>7890.680058751067</v>
      </c>
      <c r="P43" s="7">
        <f>'[1]RESULTS - 2009 RegForecast'!T48</f>
        <v>1072.9070851821723</v>
      </c>
      <c r="Q43" s="7">
        <f>'[1]RESULTS - 2009 RegForecast'!U48</f>
        <v>9437.224685746602</v>
      </c>
      <c r="R43" s="7">
        <f t="shared" si="2"/>
        <v>20706.533468818943</v>
      </c>
    </row>
    <row r="44" spans="1:18" ht="12.75">
      <c r="A44" s="6">
        <f>'[1]RESULTS - 2009 RegForecast'!A49</f>
        <v>2048</v>
      </c>
      <c r="B44" s="7">
        <f>'[1]RESULTS - 2009 RegForecast'!I49</f>
        <v>8633.751751325624</v>
      </c>
      <c r="C44" s="7">
        <f>'[1]RESULTS - 2009 RegForecast'!J49</f>
        <v>17279.830502326728</v>
      </c>
      <c r="D44" s="7">
        <f>'[1]RESULTS - 2009 RegForecast'!K49</f>
        <v>5318.638036339843</v>
      </c>
      <c r="E44" s="7">
        <f>'[1]RESULTS - 2009 RegForecast'!L49</f>
        <v>5287.393900988878</v>
      </c>
      <c r="F44" s="7">
        <f>'[1]RESULTS - 2009 RegForecast'!M49</f>
        <v>2422.293482421295</v>
      </c>
      <c r="G44" s="7">
        <f>'[1]RESULTS - 2009 RegForecast'!N49</f>
        <v>2509.5416146919306</v>
      </c>
      <c r="H44" s="7">
        <f>'[1]RESULTS - 2009 RegForecast'!O49</f>
        <v>1122.6409468931581</v>
      </c>
      <c r="I44" s="7">
        <f>'[1]RESULTS - 2009 RegForecast'!P49</f>
        <v>5384.802102359507</v>
      </c>
      <c r="J44" s="7">
        <f t="shared" si="0"/>
        <v>47958.89233734696</v>
      </c>
      <c r="K44" s="13"/>
      <c r="L44" s="6">
        <f t="shared" si="1"/>
        <v>2048</v>
      </c>
      <c r="M44" s="7">
        <f>'[1]RESULTS - 2009 RegForecast'!Q49</f>
        <v>1713.510374429715</v>
      </c>
      <c r="N44" s="7">
        <f>'[1]RESULTS - 2009 RegForecast'!R49</f>
        <v>608.6218265981985</v>
      </c>
      <c r="O44" s="7">
        <f>'[1]RESULTS - 2009 RegForecast'!S49</f>
        <v>7984.326921236717</v>
      </c>
      <c r="P44" s="7">
        <f>'[1]RESULTS - 2009 RegForecast'!T49</f>
        <v>1084.5704644659318</v>
      </c>
      <c r="Q44" s="7">
        <f>'[1]RESULTS - 2009 RegForecast'!U49</f>
        <v>9464.230423462941</v>
      </c>
      <c r="R44" s="7">
        <f t="shared" si="2"/>
        <v>20855.260010193502</v>
      </c>
    </row>
    <row r="45" spans="1:18" ht="12.75">
      <c r="A45" s="6">
        <f>'[1]RESULTS - 2009 RegForecast'!A50</f>
        <v>2049</v>
      </c>
      <c r="B45" s="7">
        <f>'[1]RESULTS - 2009 RegForecast'!I50</f>
        <v>8775.94266086321</v>
      </c>
      <c r="C45" s="7">
        <f>'[1]RESULTS - 2009 RegForecast'!J50</f>
        <v>17619.541386829427</v>
      </c>
      <c r="D45" s="7">
        <f>'[1]RESULTS - 2009 RegForecast'!K50</f>
        <v>5377.997698794375</v>
      </c>
      <c r="E45" s="7">
        <f>'[1]RESULTS - 2009 RegForecast'!L50</f>
        <v>5363.681730995987</v>
      </c>
      <c r="F45" s="7">
        <f>'[1]RESULTS - 2009 RegForecast'!M50</f>
        <v>2435.6254105579796</v>
      </c>
      <c r="G45" s="7">
        <f>'[1]RESULTS - 2009 RegForecast'!N50</f>
        <v>2525.482248686193</v>
      </c>
      <c r="H45" s="7">
        <f>'[1]RESULTS - 2009 RegForecast'!O50</f>
        <v>1127.089600252352</v>
      </c>
      <c r="I45" s="7">
        <f>'[1]RESULTS - 2009 RegForecast'!P50</f>
        <v>5439.399065367635</v>
      </c>
      <c r="J45" s="7">
        <f t="shared" si="0"/>
        <v>48664.75980234716</v>
      </c>
      <c r="K45" s="13"/>
      <c r="L45" s="6">
        <f t="shared" si="1"/>
        <v>2049</v>
      </c>
      <c r="M45" s="7">
        <f>'[1]RESULTS - 2009 RegForecast'!Q50</f>
        <v>1725.8778284782172</v>
      </c>
      <c r="N45" s="7">
        <f>'[1]RESULTS - 2009 RegForecast'!R50</f>
        <v>612.644909415195</v>
      </c>
      <c r="O45" s="7">
        <f>'[1]RESULTS - 2009 RegForecast'!S50</f>
        <v>8078.443439249971</v>
      </c>
      <c r="P45" s="7">
        <f>'[1]RESULTS - 2009 RegForecast'!T50</f>
        <v>1096.3622284589483</v>
      </c>
      <c r="Q45" s="7">
        <f>'[1]RESULTS - 2009 RegForecast'!U50</f>
        <v>9491.256430450176</v>
      </c>
      <c r="R45" s="7">
        <f t="shared" si="2"/>
        <v>21004.584836052505</v>
      </c>
    </row>
    <row r="46" spans="1:18" ht="12.75">
      <c r="A46" s="9">
        <f>'[1]RESULTS - 2009 RegForecast'!A51</f>
        <v>2050</v>
      </c>
      <c r="B46" s="10">
        <f>'[1]RESULTS - 2009 RegForecast'!I51</f>
        <v>8919.930584144435</v>
      </c>
      <c r="C46" s="10">
        <f>'[1]RESULTS - 2009 RegForecast'!J51</f>
        <v>17964.96891914597</v>
      </c>
      <c r="D46" s="10">
        <f>'[1]RESULTS - 2009 RegForecast'!K51</f>
        <v>5437.763785766664</v>
      </c>
      <c r="E46" s="10">
        <f>'[1]RESULTS - 2009 RegForecast'!L51</f>
        <v>5440.897618621653</v>
      </c>
      <c r="F46" s="10">
        <f>'[1]RESULTS - 2009 RegForecast'!M51</f>
        <v>2448.8245765480196</v>
      </c>
      <c r="G46" s="10">
        <f>'[1]RESULTS - 2009 RegForecast'!N51</f>
        <v>2541.361377488119</v>
      </c>
      <c r="H46" s="10">
        <f>'[1]RESULTS - 2009 RegForecast'!O51</f>
        <v>1131.5057602239663</v>
      </c>
      <c r="I46" s="10">
        <f>'[1]RESULTS - 2009 RegForecast'!P51</f>
        <v>5494.12648773642</v>
      </c>
      <c r="J46" s="10">
        <f t="shared" si="0"/>
        <v>49379.37910967525</v>
      </c>
      <c r="K46" s="13"/>
      <c r="L46" s="9">
        <f t="shared" si="1"/>
        <v>2050</v>
      </c>
      <c r="M46" s="10">
        <f>'[1]RESULTS - 2009 RegForecast'!Q51</f>
        <v>1738.247016693997</v>
      </c>
      <c r="N46" s="10">
        <f>'[1]RESULTS - 2009 RegForecast'!R51</f>
        <v>616.693521518279</v>
      </c>
      <c r="O46" s="10">
        <f>'[1]RESULTS - 2009 RegForecast'!S51</f>
        <v>8172.983669601177</v>
      </c>
      <c r="P46" s="10">
        <f>'[1]RESULTS - 2009 RegForecast'!T51</f>
        <v>1108.2755296451223</v>
      </c>
      <c r="Q46" s="10">
        <f>'[1]RESULTS - 2009 RegForecast'!U51</f>
        <v>9518.29053091415</v>
      </c>
      <c r="R46" s="10">
        <f t="shared" si="2"/>
        <v>21154.490268372723</v>
      </c>
    </row>
  </sheetData>
  <sheetProtection/>
  <printOptions/>
  <pageMargins left="0.75" right="0.55" top="0.56" bottom="0.59" header="0.33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Kirtlan</dc:creator>
  <cp:keywords/>
  <dc:description/>
  <cp:lastModifiedBy>Brian Kirtlan</cp:lastModifiedBy>
  <dcterms:created xsi:type="dcterms:W3CDTF">2008-02-15T02:15:04Z</dcterms:created>
  <dcterms:modified xsi:type="dcterms:W3CDTF">2009-12-21T01:37:39Z</dcterms:modified>
  <cp:category/>
  <cp:version/>
  <cp:contentType/>
  <cp:contentStatus/>
</cp:coreProperties>
</file>